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aroslavtsev\Desktop\Хлам\"/>
    </mc:Choice>
  </mc:AlternateContent>
  <xr:revisionPtr revIDLastSave="0" documentId="8_{D836BAEA-726D-4F4B-B578-40378E9E4353}" xr6:coauthVersionLast="31" xr6:coauthVersionMax="31" xr10:uidLastSave="{00000000-0000-0000-0000-000000000000}"/>
  <bookViews>
    <workbookView xWindow="0" yWindow="0" windowWidth="11175" windowHeight="7455" tabRatio="817" xr2:uid="{00000000-000D-0000-FFFF-FFFF00000000}"/>
  </bookViews>
  <sheets>
    <sheet name="Общие сведения" sheetId="3" r:id="rId1"/>
    <sheet name="Показатели деятельности" sheetId="8" r:id="rId2"/>
    <sheet name="Цели оценки" sheetId="2" r:id="rId3"/>
    <sheet name="Аффилированные организации" sheetId="4" r:id="rId4"/>
    <sheet name="Бланк подтверждения" sheetId="9" r:id="rId5"/>
  </sheets>
  <calcPr calcId="179017"/>
</workbook>
</file>

<file path=xl/calcChain.xml><?xml version="1.0" encoding="utf-8"?>
<calcChain xmlns="http://schemas.openxmlformats.org/spreadsheetml/2006/main">
  <c r="S12" i="8" l="1"/>
  <c r="B21" i="9"/>
  <c r="B20" i="9"/>
  <c r="B19" i="9"/>
  <c r="B18" i="9"/>
  <c r="B17" i="9"/>
  <c r="B16" i="9"/>
  <c r="B15" i="9"/>
  <c r="A56" i="9" l="1"/>
  <c r="A55" i="9"/>
  <c r="A50" i="9"/>
  <c r="A49" i="9"/>
  <c r="A48" i="9"/>
  <c r="A47" i="9"/>
  <c r="A46" i="9"/>
  <c r="A45" i="9"/>
  <c r="A44" i="9"/>
  <c r="C39" i="9"/>
  <c r="B26" i="9"/>
  <c r="B24" i="9"/>
  <c r="B23" i="9"/>
  <c r="B13" i="9"/>
  <c r="B12" i="9"/>
  <c r="A3" i="9"/>
  <c r="C48" i="3" l="1"/>
  <c r="B11" i="9" s="1"/>
  <c r="B48" i="3" l="1"/>
  <c r="S7" i="8" l="1"/>
  <c r="C34" i="9" s="1"/>
  <c r="S13" i="8"/>
  <c r="C40" i="9" s="1"/>
  <c r="S10" i="8"/>
  <c r="C37" i="9" s="1"/>
  <c r="S4" i="8"/>
  <c r="C31" i="9" s="1"/>
  <c r="S5" i="8"/>
  <c r="C32" i="9" s="1"/>
  <c r="S6" i="8"/>
  <c r="C33" i="9" s="1"/>
  <c r="S8" i="8"/>
  <c r="C35" i="9" s="1"/>
  <c r="S9" i="8"/>
  <c r="C36" i="9" s="1"/>
  <c r="I5" i="2"/>
  <c r="I6" i="2"/>
  <c r="I7" i="2"/>
  <c r="I8" i="2"/>
  <c r="I9" i="2"/>
  <c r="I10" i="2"/>
  <c r="I4" i="2"/>
  <c r="U11" i="8"/>
  <c r="B27" i="9" s="1"/>
  <c r="V11" i="8"/>
  <c r="B28" i="9" s="1"/>
  <c r="W11" i="8"/>
  <c r="B29" i="9" s="1"/>
  <c r="B11" i="8"/>
  <c r="C11" i="8"/>
  <c r="D11" i="8"/>
  <c r="E11" i="8"/>
  <c r="F11" i="8"/>
  <c r="G11" i="8"/>
  <c r="H11" i="8"/>
  <c r="I11" i="8"/>
  <c r="J11" i="8"/>
  <c r="K11" i="8"/>
  <c r="L11" i="8"/>
  <c r="M11" i="8"/>
  <c r="P11" i="8"/>
  <c r="Q11" i="8"/>
  <c r="R11" i="8"/>
  <c r="G11" i="2"/>
  <c r="C49" i="9" s="1"/>
  <c r="D11" i="2"/>
  <c r="C46" i="9" s="1"/>
  <c r="E11" i="2"/>
  <c r="C47" i="9" s="1"/>
  <c r="F11" i="2"/>
  <c r="C48" i="9" s="1"/>
  <c r="C11" i="2"/>
  <c r="C45" i="9" s="1"/>
  <c r="B11" i="2"/>
  <c r="C44" i="9" s="1"/>
  <c r="C50" i="9" l="1"/>
  <c r="B48" i="9" s="1"/>
  <c r="B44" i="9"/>
  <c r="B46" i="9"/>
  <c r="B45" i="9"/>
  <c r="C87" i="3"/>
  <c r="C86" i="3"/>
  <c r="C85" i="3"/>
  <c r="I11" i="2"/>
  <c r="H10" i="2" s="1"/>
  <c r="S11" i="8"/>
  <c r="B49" i="9" l="1"/>
  <c r="B47" i="9"/>
  <c r="B50" i="9" s="1"/>
  <c r="S14" i="8"/>
  <c r="T13" i="8" s="1"/>
  <c r="B40" i="9" s="1"/>
  <c r="C38" i="9"/>
  <c r="C28" i="3"/>
  <c r="A9" i="9" s="1"/>
  <c r="H7" i="2"/>
  <c r="H9" i="2"/>
  <c r="H8" i="2"/>
  <c r="H5" i="2"/>
  <c r="H6" i="2"/>
  <c r="H4" i="2"/>
  <c r="T12" i="8" l="1"/>
  <c r="B39" i="9" s="1"/>
  <c r="T5" i="8"/>
  <c r="B32" i="9" s="1"/>
  <c r="T7" i="8"/>
  <c r="B34" i="9" s="1"/>
  <c r="T10" i="8"/>
  <c r="B37" i="9" s="1"/>
  <c r="T9" i="8"/>
  <c r="B36" i="9" s="1"/>
  <c r="T4" i="8"/>
  <c r="B31" i="9" s="1"/>
  <c r="T6" i="8"/>
  <c r="B33" i="9" s="1"/>
  <c r="T8" i="8"/>
  <c r="B35" i="9" s="1"/>
  <c r="C26" i="3"/>
  <c r="C41" i="9"/>
  <c r="H11" i="2"/>
  <c r="T11" i="8" l="1"/>
  <c r="T14" i="8" s="1"/>
  <c r="B41" i="9" s="1"/>
  <c r="B38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Ханферян Вартан</author>
  </authors>
  <commentList>
    <comment ref="C85" authorId="0" shapeId="0" xr:uid="{00000000-0006-0000-0000-000002000000}">
      <text>
        <r>
          <rPr>
            <b/>
            <sz val="10"/>
            <color indexed="81"/>
            <rFont val="Tahoma"/>
            <family val="2"/>
            <charset val="204"/>
          </rPr>
          <t>Данные ячейки заполняются автоматически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hanferen</author>
  </authors>
  <commentList>
    <comment ref="R3" authorId="0" shapeId="0" xr:uid="{00000000-0006-0000-0100-000001000000}">
      <text>
        <r>
          <rPr>
            <b/>
            <sz val="11"/>
            <color indexed="81"/>
            <rFont val="Tahoma"/>
            <family val="2"/>
            <charset val="204"/>
          </rPr>
          <t>В том числе:</t>
        </r>
        <r>
          <rPr>
            <sz val="11"/>
            <color indexed="81"/>
            <rFont val="Tahoma"/>
            <family val="2"/>
            <charset val="204"/>
          </rPr>
          <t xml:space="preserve"> АПК (сельское и лесное хозяйство, охота рыболовство и рыбоводство); Легкая промышленность; ЛПК (деревообрабатывающая,  целлюлозно-бумажная промышленность); Фармацевтика; Здравоохранение; Информационные технологии; Образование и т.д.</t>
        </r>
        <r>
          <rPr>
            <b/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<sst xmlns="http://schemas.openxmlformats.org/spreadsheetml/2006/main" count="233" uniqueCount="202">
  <si>
    <t>Машиностроение</t>
  </si>
  <si>
    <t>Строительство и девелопмент</t>
  </si>
  <si>
    <t>Торговля</t>
  </si>
  <si>
    <t>Транспорт</t>
  </si>
  <si>
    <t>Связь</t>
  </si>
  <si>
    <t>Государственное управление</t>
  </si>
  <si>
    <t xml:space="preserve"> Виды услуг / отрасли экономики</t>
  </si>
  <si>
    <t>Другие виды оценки
(выручка, руб.)</t>
  </si>
  <si>
    <t>Переоценка активов / основных фондов (в т.ч. в связи с МСФО) 
(выручка, руб.)</t>
  </si>
  <si>
    <t>Электроэнергетика</t>
  </si>
  <si>
    <t>Всего по видам услуг (руб.)</t>
  </si>
  <si>
    <t xml:space="preserve">Оценка нематериальных активов и интеллектуальной собственности </t>
  </si>
  <si>
    <t>Город</t>
  </si>
  <si>
    <t>Должность</t>
  </si>
  <si>
    <t>Ф.И.О.</t>
  </si>
  <si>
    <t>Пожалуйста, перейдите к заполнению следующего листа</t>
  </si>
  <si>
    <t xml:space="preserve">БЛАНК ПОДТВЕРЖДЕНИЯ </t>
  </si>
  <si>
    <t>Другие виды деятельности</t>
  </si>
  <si>
    <t>Достоверность данных подтверждаю:</t>
  </si>
  <si>
    <t>Место</t>
  </si>
  <si>
    <t>для</t>
  </si>
  <si>
    <t>печати</t>
  </si>
  <si>
    <t xml:space="preserve">            (Подпись)</t>
  </si>
  <si>
    <t>Виды оценочных услуг:</t>
  </si>
  <si>
    <t xml:space="preserve">Оценка недвижимого имущества </t>
  </si>
  <si>
    <t>Оценка оборудования и транспортных средств</t>
  </si>
  <si>
    <t>Итого по всем видам деятельности:</t>
  </si>
  <si>
    <t xml:space="preserve">Другие виды деятельности </t>
  </si>
  <si>
    <t xml:space="preserve">Всего по оценочной деятельности: </t>
  </si>
  <si>
    <t>Оценка бизнеса и ценных бумаг
(выручка, руб.)</t>
  </si>
  <si>
    <t xml:space="preserve">Оценка недвижимого имущества
(выручка, руб.) </t>
  </si>
  <si>
    <t>Оценка оборудования и транспортных средств
(выручка, руб.)</t>
  </si>
  <si>
    <t xml:space="preserve">Оценка нематериальных активов и интеллектуальной собственности
(выручка, руб.) </t>
  </si>
  <si>
    <t>Оценка инвестиционных проектов
(выручка, руб.)</t>
  </si>
  <si>
    <t>Оценка бизнеса и ценных бумаг</t>
  </si>
  <si>
    <t>Общее количество отчетов по оценке</t>
  </si>
  <si>
    <t xml:space="preserve">Оценка инвестиционных проектов </t>
  </si>
  <si>
    <t>№</t>
  </si>
  <si>
    <t>Доля в совокупной выручке (%)</t>
  </si>
  <si>
    <t>ЖКХ</t>
  </si>
  <si>
    <t>Другие виды оценки</t>
  </si>
  <si>
    <t>Переоценка активов / основных фондов (в т.ч. в связи с МСФО)</t>
  </si>
  <si>
    <t>Аудит и консалтинг</t>
  </si>
  <si>
    <t>Приватизация</t>
  </si>
  <si>
    <t>Банкротство, ликвидация</t>
  </si>
  <si>
    <t>Оценка недвижимого имущества</t>
  </si>
  <si>
    <t>Оценка инвестиционных проектов</t>
  </si>
  <si>
    <t>Вид деятельности</t>
  </si>
  <si>
    <t>ОКПО</t>
  </si>
  <si>
    <t>Итого:</t>
  </si>
  <si>
    <t>В т.ч., количество отчетов по оценке объектов с балансовой стоимостью более 1 млрд рублей</t>
  </si>
  <si>
    <t xml:space="preserve">Всего от оценочной деятельности
(выручка, руб.): </t>
  </si>
  <si>
    <t>Общее число отчетов по оценке</t>
  </si>
  <si>
    <t>Переоценка активов / основных фондов (в т.ч. в целях МСФО)</t>
  </si>
  <si>
    <t>Оценка НМА и интеллектуальной собственности</t>
  </si>
  <si>
    <t>Всего по оценочной деятельности:</t>
  </si>
  <si>
    <t>Наименование организации</t>
  </si>
  <si>
    <t xml:space="preserve"> Направления оценки / цели оценки</t>
  </si>
  <si>
    <t>Доля выручки</t>
  </si>
  <si>
    <t>Электронный адрес.</t>
  </si>
  <si>
    <t>Адрес интернет-сайта.</t>
  </si>
  <si>
    <t>Химический
 комплекс</t>
  </si>
  <si>
    <t>Промышленность строительных
 материалов</t>
  </si>
  <si>
    <t>Пищевая
 промышленность</t>
  </si>
  <si>
    <t>Металлургический комплекс
(в т.ч. Угольная
промышленность)</t>
  </si>
  <si>
    <t>Нефтяная и
 нефтегазовая
 промышленность</t>
  </si>
  <si>
    <t>Прочие отрасли
 или виды экономической
деятельности</t>
  </si>
  <si>
    <t>Цели оценки</t>
  </si>
  <si>
    <t>2. Организационно-правовая форма.</t>
  </si>
  <si>
    <t>3. ИНН и КПП организации.</t>
  </si>
  <si>
    <t>Контактное лицо</t>
  </si>
  <si>
    <t>E-mail</t>
  </si>
  <si>
    <t xml:space="preserve"> После того, как эта таблица будет заполнена, пожалуйста, перейдите к заполнению следующего листа</t>
  </si>
  <si>
    <t>Текущее функционирование (кредитование, страхование, аренда, залог)</t>
  </si>
  <si>
    <t>Число штатных оценщиков (членов СРОО)</t>
  </si>
  <si>
    <t>12*. Репутация компании.</t>
  </si>
  <si>
    <r>
      <t>10*. Величина страхового покрытия ответственности (</t>
    </r>
    <r>
      <rPr>
        <b/>
        <sz val="11"/>
        <rFont val="Arial Cyr"/>
        <family val="2"/>
        <charset val="204"/>
      </rPr>
      <t>в рублях, без округления</t>
    </r>
    <r>
      <rPr>
        <sz val="10"/>
        <rFont val="Arial Cyr"/>
        <family val="2"/>
        <charset val="204"/>
      </rPr>
      <t>).</t>
    </r>
  </si>
  <si>
    <t>13. Общее количество отчетов по оценке.</t>
  </si>
  <si>
    <t>14. Объем выручки от оценки при ипотечном кредитовании (в рублях, без НДС).</t>
  </si>
  <si>
    <t>Сертификация по национальной системе качества</t>
  </si>
  <si>
    <t>Сертификация по международной системе качества</t>
  </si>
  <si>
    <t>Число отчетов по оценке объектов стоимостью более 1 млрд. рублей</t>
  </si>
  <si>
    <t>Масштаб бизнеса</t>
  </si>
  <si>
    <t>Квалификация</t>
  </si>
  <si>
    <t>Репутация</t>
  </si>
  <si>
    <t>Сумма страховки ответственности штатных оценщиков (членов СРОО)</t>
  </si>
  <si>
    <t>Справочные показатели</t>
  </si>
  <si>
    <t>Сумма страховки ответственности компании (группы)</t>
  </si>
  <si>
    <t>4. Адрес организации.</t>
  </si>
  <si>
    <t>5. Контактная информация организации.</t>
  </si>
  <si>
    <t>6.1 Укажите, пожалуйста, международные профессиональные объединения, сети, ассоциации и так далее, членом которых является Ваша организация.</t>
  </si>
  <si>
    <t>Количество отчетов</t>
  </si>
  <si>
    <t>Число аффилированных компаний (с учетом головной организации)</t>
  </si>
  <si>
    <t>2017 год</t>
  </si>
  <si>
    <t>на 31.12.2017 г.</t>
  </si>
  <si>
    <t>Актуальные (действующие) сертификаты в 2017 году</t>
  </si>
  <si>
    <t>За 2017 год</t>
  </si>
  <si>
    <t>Сумма в рублях, без округления:</t>
  </si>
  <si>
    <t>В т.ч., количество отчетов по оценке объектов госсектора и ВПК (ОПК)</t>
  </si>
  <si>
    <t>Количество реализованных (в пользу заказчика) проектов оспаривания кадастровой стоимости</t>
  </si>
  <si>
    <t>Юридический адрес организации.</t>
  </si>
  <si>
    <t>Банки</t>
  </si>
  <si>
    <t>Страховые компании</t>
  </si>
  <si>
    <t>Лизинговые компании</t>
  </si>
  <si>
    <t>Купля-продажа, сделки по слияниям и поглощениям</t>
  </si>
  <si>
    <t>Другие ситуации (приведите пожалуйста пример)</t>
  </si>
  <si>
    <t>Число отчетов по оценке объектов госсектора и ВПК (ОПК)</t>
  </si>
  <si>
    <t>За 2017 год
(на 31.12.2017 г.)</t>
  </si>
  <si>
    <t>6. Период (год), с которого Ваша компания ведет оценочную деятельность.</t>
  </si>
  <si>
    <t>Примеры (наименование и организатор премии, дата присвоения).</t>
  </si>
  <si>
    <t>1. Наименование головной организации.</t>
  </si>
  <si>
    <t>Индекс, город, улица, дом</t>
  </si>
  <si>
    <r>
      <t>Почтовый адрес (</t>
    </r>
    <r>
      <rPr>
        <b/>
        <sz val="11"/>
        <rFont val="Arial Cyr"/>
        <charset val="204"/>
      </rPr>
      <t>для отправки документов КУРЬЕРСКОЙ СЛУЖБОЙ</t>
    </r>
    <r>
      <rPr>
        <sz val="11"/>
        <rFont val="Arial Cyr"/>
        <charset val="204"/>
      </rPr>
      <t>).</t>
    </r>
  </si>
  <si>
    <t>Номер телефона с указанием городского кода.</t>
  </si>
  <si>
    <t>15. Объем выручки от переоценки / оценки кадастровой стоимости недвижимости при ее оспаривании (в рублях, без НДС).</t>
  </si>
  <si>
    <t>8.2* Внутригрупповой доход (выручка от операций между участниками группы. Такой доход не может учитываться при расчете суммарной выручки от оценочной деятельности группы, указанной в пункте 8.1).</t>
  </si>
  <si>
    <t>ФИО оценщиков</t>
  </si>
  <si>
    <t xml:space="preserve"> -- число отчетов по оценке объектов государственного сектора и ВПК (ОПК)</t>
  </si>
  <si>
    <t>-- число отчетов по оценке объектов с балансовой стоимостью от 1 млрд. рублей</t>
  </si>
  <si>
    <t>Количество отчетов по оценке</t>
  </si>
  <si>
    <t>17. Должность, фамилия, имя и отчество руководителя головной оценочной компании.</t>
  </si>
  <si>
    <t>Доля выручки (%) от оказания оценочных услуг иностранным компаниям</t>
  </si>
  <si>
    <t>Организация и реструктуризация бизнеса</t>
  </si>
  <si>
    <t>Средняя численность штатных оценщиков -- ЧЛЕНОВ ДИСЦИПЛИНАРНОГО КОМИТЕТА СРО</t>
  </si>
  <si>
    <t>Число штатных оценщиков -- членов Экспертного совета СРО.</t>
  </si>
  <si>
    <t>Международные квалификации</t>
  </si>
  <si>
    <t>Штатные оценщики -- члены Экспертного совета СРО</t>
  </si>
  <si>
    <t>Оценщики (Коллегиальный орган СРО: Совет, президент и вице-президенты)</t>
  </si>
  <si>
    <t>Оценщики (Дисциплинарный комитет СРО)</t>
  </si>
  <si>
    <t>2017</t>
  </si>
  <si>
    <t>2018</t>
  </si>
  <si>
    <t>Саморегулируемая межрегиональная ассоциация оценщиков  (СМАО)</t>
  </si>
  <si>
    <t>на 31.12.2018 г.</t>
  </si>
  <si>
    <t xml:space="preserve">Некоммерческое партнерство «Саморегулируемая Организация Ассоциации Российских Магистров Оценки» (НП «СРО АРМО») </t>
  </si>
  <si>
    <t>Саморегулируемая Организация «Российское общество оценщиков» (СРО «РОО»)</t>
  </si>
  <si>
    <t>Некоммерческое партнерство «Саморегулируемая организация оценщиков «СИБИРЬ» (НП СРО «СИБИРЬ»)</t>
  </si>
  <si>
    <t>Некоммерческое партнерство «Межрегиональный Союз Оценщиков» (НП «МСО»)</t>
  </si>
  <si>
    <t>Некоммерческое партнерство «Саморегулируемая организация «Национальная коллегия специалистов оценщиков» (НП СРО «НКСО»)</t>
  </si>
  <si>
    <t xml:space="preserve">Межрегиональная саморегулируемая некоммерческая организация – Некоммерческое партнерство «Общество профессиональных экспертов и оценщиков» (МСНО-НП «ОПЭО») </t>
  </si>
  <si>
    <t>Национальный Совет по оценочной деятельности (НСОД)</t>
  </si>
  <si>
    <t>2018 год</t>
  </si>
  <si>
    <t xml:space="preserve">Некоммерческое партнерство Саморегулируемая организация оценщиков «Сообщество профессионалов оценки» (НП СРОО «СПО») </t>
  </si>
  <si>
    <t xml:space="preserve">Некоммерческое партнерство по содействию специалистам кадастровой оценки «Кадастр-оценка» (НП «Кадастр-оценка») </t>
  </si>
  <si>
    <t xml:space="preserve">Некоммерческое партнерство оценщиков «Экспертный совет» (НП оценщиков «Экспертный совет») </t>
  </si>
  <si>
    <t xml:space="preserve">Некоммерческое партнерство оценщиков «Деловой Союз Оценщиков» (НП «Деловой Союз Оценщиков») </t>
  </si>
  <si>
    <t xml:space="preserve">Некоммерческое партнерство «Региональная ассоциация оценщиков Южного Федерального округа» (НП «РАО ЮФО») </t>
  </si>
  <si>
    <t xml:space="preserve">Некоммерческое партнерство «Свободный Оценочный Департамент»(НП «СВОД») </t>
  </si>
  <si>
    <t xml:space="preserve">Некоммерческое Партнерство Саморегулируемая организация "Южно-Сибирская Организация Профессиональных Оценщиков и Экспертов" (НП СРО ЮСО) </t>
  </si>
  <si>
    <t xml:space="preserve">Союз «Федерация Специалистов Оценщиков» - Союз специалистов оценщиков «Федерация Специалистов Оценщиков»  (СРО ФСО ) </t>
  </si>
  <si>
    <t>Актуальные (действующие) сертификаты в 2018 году</t>
  </si>
  <si>
    <t>Число квалификационных аттестатов у штатных оценщиков, полученных в результате сдачи единого квалификационного экзамена</t>
  </si>
  <si>
    <t>За 2018 год</t>
  </si>
  <si>
    <t>Всего, за весь период существования компании
(по состоянию на 31.12.2018 г.)</t>
  </si>
  <si>
    <t>За 2018 год
(на 31.12.2018 г.)</t>
  </si>
  <si>
    <t>В соответствующих ячейках таблицы укажите объем выручки за 2018 год (на 31.12.2018, в рублях, без учета НДС), заработанный Вашей компанией (или группой, если участвует группа) от предоставления оценочных услуг в зависимости от целей оценки. Выручку необходимо структурировать без учета доходов от услуг и деятельности не относящихся к оценке, а также без учета внутригрупповых оборотов. Обратите пожалуйста внимание, что суммы выручки по направлениям оценки в данном листе должны соответствовать суммам по аналогичным направлениям оценки в листе "Показатели".</t>
  </si>
  <si>
    <t>в том числе суммарную выручку (без НДС) от оценочной деятельности по итогам 2018 года:</t>
  </si>
  <si>
    <t>Выручка
за 2018 год</t>
  </si>
  <si>
    <t>За 2018 год (на 31.12.2018)</t>
  </si>
  <si>
    <t>Всего, на 31.12.2018</t>
  </si>
  <si>
    <t>Конкурсы и аккредитации Федерального уровня</t>
  </si>
  <si>
    <r>
      <t>Для отражения практики Вашей компании, укажите выручку от оценочных услуг, предоставленных предприятиям перечисленных отраслей экономики за 2018 год (на 31.12.2018).</t>
    </r>
    <r>
      <rPr>
        <sz val="12"/>
        <rFont val="Arial Cyr"/>
        <charset val="204"/>
      </rPr>
      <t xml:space="preserve"> Отраслевую структуру выручки нужно приводить без учета </t>
    </r>
    <r>
      <rPr>
        <b/>
        <sz val="12"/>
        <rFont val="Arial Cyr"/>
        <charset val="204"/>
      </rPr>
      <t>выручки, полученной услуг и видов деятельности не относящихся к оценке, и без учета внутригрупповых оборотов (п. 8.2 лист "Общие сведения")</t>
    </r>
    <r>
      <rPr>
        <sz val="12"/>
        <rFont val="Arial Cyr"/>
        <charset val="204"/>
      </rPr>
      <t xml:space="preserve">. Результат в строке "Итого по всем видам деятельности" (ячейка S14) в процентах = 100% (пояснение см. в файле </t>
    </r>
    <r>
      <rPr>
        <b/>
        <sz val="12"/>
        <rFont val="Arial Cyr"/>
        <charset val="204"/>
      </rPr>
      <t>instruct.doc</t>
    </r>
    <r>
      <rPr>
        <sz val="12"/>
        <rFont val="Arial Cyr"/>
        <charset val="204"/>
      </rPr>
      <t xml:space="preserve">). </t>
    </r>
    <r>
      <rPr>
        <b/>
        <sz val="12"/>
        <rFont val="Arial Cyr"/>
        <charset val="204"/>
      </rPr>
      <t>Если Ваша компания участвовала в проекте "Российский аудит и консалтинг, 2017 год", то структура выручки от оценочной деятельности должна соответствовать структуре, приведенной Вами ранее, в рамках данного проекта.</t>
    </r>
  </si>
  <si>
    <t>На 31.12.2017</t>
  </si>
  <si>
    <t>На 31.12.2018</t>
  </si>
  <si>
    <t>Показатели по обновленной методике (см. инструкцию)</t>
  </si>
  <si>
    <t>Показатели по обновленной методике</t>
  </si>
  <si>
    <r>
      <rPr>
        <b/>
        <sz val="10"/>
        <rFont val="Arial Cyr"/>
        <charset val="204"/>
      </rPr>
      <t>На 31.12.2017</t>
    </r>
    <r>
      <rPr>
        <sz val="10"/>
        <rFont val="Arial Cyr"/>
        <family val="2"/>
        <charset val="204"/>
      </rPr>
      <t xml:space="preserve">
(указывается страховка или сумма страховок
(для группы компаний), актуальная на рассматриваемую дату)</t>
    </r>
  </si>
  <si>
    <r>
      <rPr>
        <b/>
        <sz val="10"/>
        <rFont val="Arial Cyr"/>
        <charset val="204"/>
      </rPr>
      <t>На 31.12.2018</t>
    </r>
    <r>
      <rPr>
        <sz val="10"/>
        <rFont val="Arial Cyr"/>
        <family val="2"/>
        <charset val="204"/>
      </rPr>
      <t xml:space="preserve">
(указывается страховка или сумма страховок
(для группы компаний), актуальная на рассматриваемую дату)</t>
    </r>
  </si>
  <si>
    <t>Число квалификационных аттестатов у штатных оценщиков, полученных в результате сдачи единого квалификационного экзамена.</t>
  </si>
  <si>
    <t>Реквизиты квалификационных аттестатов с указанием направления оценки:</t>
  </si>
  <si>
    <t>Средняя численность штатных оценщиков, входящих в коллегиальный орган СРО (СОВЕТ, ПРЕЗИДЕНТ И ВИЦЕ-ПРЕЗИДЕНТЫ)</t>
  </si>
  <si>
    <t>Средняя численность штатных оценщиков -- ЧЛЕНОВ ПРЕЗИДИУМА ЭКСПЕРТНОГО СОВЕТА СРО</t>
  </si>
  <si>
    <t>Квалификации, присвоенные в СРО</t>
  </si>
  <si>
    <t>Оценщики (Президиум Экспертного Совета СРО)</t>
  </si>
  <si>
    <t xml:space="preserve">АНКЕТА КОМПАНИИ ДЛЯ УЧАСТИЯ В РЭНКИНГЕ "ОЦЕНОЧНЫЕ КОМПАНИИ РОССИИ" ЭКСПЕРТ РА (оператор ЭКСПЕРТ БИЗНЕС-РЕШЕНИЯ) </t>
  </si>
  <si>
    <r>
      <rPr>
        <b/>
        <sz val="11"/>
        <rFont val="Arial Cyr"/>
        <charset val="204"/>
      </rPr>
      <t xml:space="preserve">!ВНИМАНИЮ УЧАСТНИКОВ!: </t>
    </r>
    <r>
      <rPr>
        <b/>
        <sz val="11"/>
        <color rgb="FFFF0000"/>
        <rFont val="Arial Cyr"/>
        <charset val="204"/>
      </rPr>
      <t xml:space="preserve">
</t>
    </r>
    <r>
      <rPr>
        <b/>
        <sz val="11"/>
        <rFont val="Arial Cyr"/>
        <charset val="204"/>
      </rPr>
      <t>Для участия в рэнкингах оценочных организаций и в рэнкингах оценочных групп необходимо заполнять две анкеты: анкета с показателями оценочной организации и анкета с показателями оценочной группы.</t>
    </r>
    <r>
      <rPr>
        <b/>
        <sz val="11"/>
        <color rgb="FFFF0000"/>
        <rFont val="Arial Cyr"/>
        <charset val="204"/>
      </rPr>
      <t xml:space="preserve">
</t>
    </r>
    <r>
      <rPr>
        <b/>
        <sz val="11"/>
        <rFont val="Arial Cyr"/>
        <charset val="204"/>
      </rPr>
      <t>При заполнении анкет, пожалуйста, указывайте данные за 2017 год в соответствии с рэнкингами по итогам 2017 года. Для расчета темпов роста показателей за год организатор рэнкинга вправе, не уведомляя участника, использовать данные, предоставленные участником и опубликованные в прошлом году (по итогам 2017 года).</t>
    </r>
  </si>
  <si>
    <t>Фактический адрес.</t>
  </si>
  <si>
    <r>
      <t xml:space="preserve">8*. Суммарная выручка оценочной организации и аффилированных лиц от осуществления </t>
    </r>
    <r>
      <rPr>
        <b/>
        <sz val="11"/>
        <rFont val="Arial Cyr"/>
        <family val="2"/>
        <charset val="204"/>
      </rPr>
      <t>всех видов деятельности</t>
    </r>
    <r>
      <rPr>
        <sz val="11"/>
        <rFont val="Arial Cyr"/>
        <family val="2"/>
        <charset val="204"/>
      </rPr>
      <t>, включая выручку от аудиторских и консалтинговых услуг (</t>
    </r>
    <r>
      <rPr>
        <b/>
        <sz val="11"/>
        <rFont val="Arial Cyr"/>
        <family val="2"/>
        <charset val="204"/>
      </rPr>
      <t>в рублях, без учета НДС, согласно форме №2 бухгалтерской отчетности, или налоговой декларации</t>
    </r>
    <r>
      <rPr>
        <sz val="11"/>
        <rFont val="Arial Cyr"/>
        <family val="2"/>
        <charset val="204"/>
      </rPr>
      <t>).</t>
    </r>
  </si>
  <si>
    <r>
      <t>8.1* Суммарная выручка (</t>
    </r>
    <r>
      <rPr>
        <b/>
        <sz val="11"/>
        <rFont val="Arial Cyr"/>
        <charset val="204"/>
      </rPr>
      <t>нетто</t>
    </r>
    <r>
      <rPr>
        <sz val="11"/>
        <rFont val="Arial Cyr"/>
        <charset val="204"/>
      </rPr>
      <t xml:space="preserve">) оценочной организации и аффилированных лиц </t>
    </r>
    <r>
      <rPr>
        <b/>
        <sz val="11"/>
        <rFont val="Arial Cyr"/>
        <charset val="204"/>
      </rPr>
      <t xml:space="preserve">ОТ ОСУЩЕСТВЛЕНИЯ ОЦЕНОЧНОЙ ДЕЯТЕЛЬНОСТИ </t>
    </r>
    <r>
      <rPr>
        <sz val="11"/>
        <rFont val="Arial Cyr"/>
        <charset val="204"/>
      </rPr>
      <t>(без учета выручки от аудиторских и консалтинговых услуг, а также других видов деятельности, не имеющих отношения к оценке, и без учета внутригрупповых доходов (</t>
    </r>
    <r>
      <rPr>
        <b/>
        <sz val="11"/>
        <rFont val="Arial Cyr"/>
        <charset val="204"/>
      </rPr>
      <t>в рублях, без учета НДС, исключая внутригрупповые доходы в пункте 8.2</t>
    </r>
    <r>
      <rPr>
        <sz val="11"/>
        <rFont val="Arial Cyr"/>
        <charset val="204"/>
      </rPr>
      <t>).</t>
    </r>
  </si>
  <si>
    <r>
      <t>9*. Ч</t>
    </r>
    <r>
      <rPr>
        <b/>
        <sz val="11"/>
        <rFont val="Arial Cyr"/>
        <charset val="204"/>
      </rPr>
      <t>исленность ШТАТНЫХ оценщиков - членов оценочного СРО</t>
    </r>
    <r>
      <rPr>
        <sz val="11"/>
        <rFont val="Arial Cyr"/>
        <charset val="204"/>
      </rPr>
      <t xml:space="preserve">. Приводятся суммарные сведения по головной оценочной компании и всем аффилированным компаниям группы, </t>
    </r>
    <r>
      <rPr>
        <b/>
        <sz val="11"/>
        <rFont val="Arial Cyr"/>
        <charset val="204"/>
      </rPr>
      <t>осуществляющим оценочную деятельность. Учитываются только штатные оценщики.</t>
    </r>
  </si>
  <si>
    <r>
      <t xml:space="preserve">9.1 Численность </t>
    </r>
    <r>
      <rPr>
        <b/>
        <sz val="11"/>
        <rFont val="Arial Cyr"/>
        <family val="2"/>
        <charset val="204"/>
      </rPr>
      <t>штатных специалистов оценочного подразделения компании, без учета оценщиков-членов оценочного СРО</t>
    </r>
    <r>
      <rPr>
        <sz val="11"/>
        <rFont val="Arial Cyr"/>
        <family val="2"/>
        <charset val="204"/>
      </rPr>
      <t>. Указываются суммарные сведения головной компании и всех аффилированных компаний, осуществляющих оценочную деятельность. Термин "специалисты" обозначает сотрудников, осуществляющих оценочную деятельность.</t>
    </r>
  </si>
  <si>
    <r>
      <t xml:space="preserve">Суммарная величина страхового покрытия профессиональной ответственности </t>
    </r>
    <r>
      <rPr>
        <b/>
        <sz val="11"/>
        <rFont val="Arial Cyr"/>
        <charset val="204"/>
      </rPr>
      <t>штатных оценщиков-членов оценочного СРО</t>
    </r>
    <r>
      <rPr>
        <sz val="11"/>
        <rFont val="Arial Cyr"/>
        <charset val="204"/>
      </rPr>
      <t>. Для группы компаний указывается общая сумма страхового покрытия по штатным оценщикам (члены СРОО) всех компаний группы.</t>
    </r>
  </si>
  <si>
    <r>
      <t>Суммарная величина страхового покрытия ответственности компании (</t>
    </r>
    <r>
      <rPr>
        <b/>
        <sz val="11"/>
        <rFont val="Arial Cyr"/>
        <charset val="204"/>
      </rPr>
      <t>юридического лица</t>
    </r>
    <r>
      <rPr>
        <sz val="11"/>
        <rFont val="Arial Cyr"/>
        <charset val="204"/>
      </rPr>
      <t>). Для группы оценочных компаний указывается общая сумма страхового покрытия.</t>
    </r>
  </si>
  <si>
    <r>
      <t xml:space="preserve">11*. Квалификация в области оценки у </t>
    </r>
    <r>
      <rPr>
        <b/>
        <sz val="11"/>
        <rFont val="Arial Cyr"/>
        <charset val="204"/>
      </rPr>
      <t>штатных оценщиков (членов оценочного СРО)</t>
    </r>
    <r>
      <rPr>
        <sz val="11"/>
        <rFont val="Arial Cyr"/>
        <charset val="204"/>
      </rPr>
      <t>.</t>
    </r>
  </si>
  <si>
    <t>Число квалификаций, присвоенных штатным оценщикам в оценочных СРО
(без учета квалификаций, присвоенных в результате сдачи единого квалификационного экзамена в период с 21.08.2017 по 31.12.2018).</t>
  </si>
  <si>
    <r>
      <rPr>
        <b/>
        <sz val="11"/>
        <rFont val="Arial Cyr"/>
        <charset val="204"/>
      </rPr>
      <t xml:space="preserve">Число международных квалификаций в области оценки у штатных оценщиков </t>
    </r>
    <r>
      <rPr>
        <sz val="11"/>
        <rFont val="Arial Cyr"/>
        <charset val="204"/>
      </rPr>
      <t>(или в смежных с ней видах деятельности).</t>
    </r>
  </si>
  <si>
    <r>
      <t>Всего, за весь период существования компании, по состоянию на</t>
    </r>
    <r>
      <rPr>
        <b/>
        <sz val="11"/>
        <rFont val="Arial Cyr"/>
        <charset val="204"/>
      </rPr>
      <t xml:space="preserve"> 31.12.2017 г.</t>
    </r>
  </si>
  <si>
    <r>
      <t>Всего, за весь период существования компании, по состоянию на</t>
    </r>
    <r>
      <rPr>
        <b/>
        <sz val="11"/>
        <rFont val="Arial Cyr"/>
        <charset val="204"/>
      </rPr>
      <t xml:space="preserve"> 31.12.2018 г.</t>
    </r>
  </si>
  <si>
    <r>
      <t xml:space="preserve">Сертификация компании по национальной системе менеджмента качества </t>
    </r>
    <r>
      <rPr>
        <sz val="11"/>
        <rFont val="Arial Cyr"/>
        <charset val="204"/>
      </rPr>
      <t>(указывается число сертификатов по результатам прохождения СМК)</t>
    </r>
  </si>
  <si>
    <r>
      <t xml:space="preserve">Сертификация компании по международной системе менеджмента качества </t>
    </r>
    <r>
      <rPr>
        <sz val="11"/>
        <rFont val="Arial Cyr"/>
        <charset val="204"/>
      </rPr>
      <t>(указывается число сертификатов по результатам прохождения СМК)</t>
    </r>
  </si>
  <si>
    <r>
      <t>Укажите, пожалуйста, аккредитации, которые получила Ваша организация у госкорпораций и холдингов, таких как</t>
    </r>
    <r>
      <rPr>
        <b/>
        <sz val="11"/>
        <rFont val="Arial Cyr"/>
        <charset val="204"/>
      </rPr>
      <t>: "Росатом", "Сбербанк", "Газпром", РЖД, ГТЛК, "Россети", "Россельхозбанк", "Ростех", ДОМ.РФ, "Фонд моногородов" и иных.</t>
    </r>
  </si>
  <si>
    <r>
      <t xml:space="preserve">Укажите, пожалуйста, сумму в рублях выигранных тендеров (конкурсов) на проведение оценки, которые выиграла Ваша организация у госкорпораций и холдингов, таких как: </t>
    </r>
    <r>
      <rPr>
        <b/>
        <sz val="11"/>
        <rFont val="Arial Cyr"/>
        <charset val="204"/>
      </rPr>
      <t>"Росатом", "Сбербанк", "Газпром", РЖД, ГТЛК, "Россети", "Россельхозбанк", "Ростех", ДОМ.РФ, "Фонд моногородов" и иных.</t>
    </r>
  </si>
  <si>
    <r>
      <t xml:space="preserve">Укажите, пожалуйста, </t>
    </r>
    <r>
      <rPr>
        <b/>
        <sz val="11"/>
        <rFont val="Arial Cyr"/>
        <charset val="204"/>
      </rPr>
      <t>имеющиеся у Вашей организации (или ее оценщиков) национальные и международные премии или награды</t>
    </r>
    <r>
      <rPr>
        <sz val="11"/>
        <rFont val="Arial Cyr"/>
        <charset val="204"/>
      </rPr>
      <t xml:space="preserve"> в области оценки.</t>
    </r>
  </si>
  <si>
    <r>
      <t>16. Пожалуйста, назовите из Вашей практики организации, которые в процедурах отбора компаний для оказания оценочных услуг, одним из требований указывают участие в рэнкингах, проводимых</t>
    </r>
    <r>
      <rPr>
        <sz val="11"/>
        <color rgb="FFFF0000"/>
        <rFont val="Arial Cyr"/>
        <charset val="204"/>
      </rPr>
      <t xml:space="preserve"> </t>
    </r>
    <r>
      <rPr>
        <b/>
        <sz val="11"/>
        <rFont val="Arial Cyr"/>
        <charset val="204"/>
      </rPr>
      <t>рейтинговым агентством "Эксперт РА"</t>
    </r>
  </si>
  <si>
    <t>Пожалуйста, перейдите к заполнению следующего листа.</t>
  </si>
  <si>
    <t>ОБЯЗАТЕЛЬНЫЙ К ЗАПОЛНЕНИЮ ЛИСТ. Пояснения смотрите в комментариях к анкете в файле 2019_metod.app.doc</t>
  </si>
  <si>
    <r>
      <rPr>
        <b/>
        <sz val="11"/>
        <rFont val="Arial Cyr"/>
        <charset val="204"/>
      </rPr>
      <t>Укажите, пожалуйста, состоящие в Вашей группе российские аффилированные компании, осуществляющие оценочную деятельность. Приведите организации по одной в каждой строке, с учетом признаков аффилированности, рассматриваемых в рамках методики проекта:</t>
    </r>
    <r>
      <rPr>
        <sz val="11"/>
        <rFont val="Arial Cyr"/>
        <charset val="204"/>
      </rPr>
      <t xml:space="preserve">
-- дочерние и зависимые общества (деятельность которых относится к оценке) с долей в головной или управляющей компании, равной или больше 20%;
-- учредитель или совладелец головной оценочной (или управляющей) компании (доля не менее 20%) является учредителем или совладельцем (не менее 20%) других компаний, относящихся к оценке;
-- учредитель или совладелец головной оценочной (или управляющей) компании (доля не менее 20%) является руководителем (единоличный исполнительный орган) других компаний, которые относятся к оценке;
-- руководитель (единоличный исполнительный орган) головной оценочной (или управляющей) компании также является действующим руководителем (единоличный исполнительный орган) в других компаниях, относящихся к оценке.</t>
    </r>
  </si>
  <si>
    <t>Признак аффилированности (филиал, представительство, доля в капитале и т.д., см. файл 2019_instuct.app.doc)</t>
  </si>
  <si>
    <t>Куда: "Эксперт Бизнес-Решения", Тел.: (495) 234-34-16, https://expert-business.ru</t>
  </si>
  <si>
    <t>Настоящим подтверждаем достоверность данных, переданных в адрес "Эксперт Бизнес-Решения"</t>
  </si>
  <si>
    <r>
      <t xml:space="preserve">7. Число участников группы (с учетом головной организации и аффилированных лиц), </t>
    </r>
    <r>
      <rPr>
        <b/>
        <sz val="11"/>
        <rFont val="Arial Cyr"/>
        <charset val="204"/>
      </rPr>
      <t>осуществляющих оценочную деятельность</t>
    </r>
    <r>
      <rPr>
        <sz val="11"/>
        <rFont val="Arial Cyr"/>
        <charset val="204"/>
      </rPr>
      <t xml:space="preserve"> (</t>
    </r>
    <r>
      <rPr>
        <b/>
        <sz val="11"/>
        <rFont val="Arial Cyr"/>
        <charset val="204"/>
      </rPr>
      <t>ПРИЗНАКИ АФФИЛИРОВАННОСТИ</t>
    </r>
    <r>
      <rPr>
        <sz val="11"/>
        <rFont val="Arial Cyr"/>
        <charset val="204"/>
      </rPr>
      <t xml:space="preserve"> приводятся в файле</t>
    </r>
    <r>
      <rPr>
        <b/>
        <sz val="11"/>
        <rFont val="Arial Cyr"/>
        <charset val="204"/>
      </rPr>
      <t xml:space="preserve"> 2019</t>
    </r>
    <r>
      <rPr>
        <sz val="11"/>
        <rFont val="Arial Cyr"/>
        <charset val="204"/>
      </rPr>
      <t>_</t>
    </r>
    <r>
      <rPr>
        <b/>
        <sz val="11"/>
        <rFont val="Arial Cyr"/>
        <charset val="204"/>
      </rPr>
      <t>metod.app.doc</t>
    </r>
    <r>
      <rPr>
        <sz val="11"/>
        <rFont val="Arial Cyr"/>
        <charset val="204"/>
      </rPr>
      <t xml:space="preserve"> или </t>
    </r>
    <r>
      <rPr>
        <b/>
        <sz val="11"/>
        <rFont val="Arial Cyr"/>
        <charset val="204"/>
      </rPr>
      <t>2019_instruct.app.doc</t>
    </r>
    <r>
      <rPr>
        <sz val="11"/>
        <rFont val="Arial Cyr"/>
        <charset val="204"/>
      </rPr>
      <t>).</t>
    </r>
  </si>
  <si>
    <t>ОБЯЗАТЕЛЬНЫЙ К ЗАПОЛНЕНИЮ ЛИСТ. Пояснения смотрите в комментариях к анкете в файле 2019_instruct_app.doc</t>
  </si>
  <si>
    <t>Пояснения к пунктам помеченным (*) смотрите в комментариях к анкете в файле 2019_instruct_app.doc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</si>
</sst>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color indexed="81"/>
      <name val="Tahoma"/>
      <family val="2"/>
      <charset val="204"/>
    </font>
    <font>
      <b/>
      <sz val="10"/>
      <name val="Arial Cyr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name val="Arial Cyr"/>
      <charset val="204"/>
    </font>
    <font>
      <sz val="18"/>
      <name val="Arial Cyr"/>
      <family val="2"/>
      <charset val="204"/>
    </font>
    <font>
      <b/>
      <sz val="11"/>
      <color rgb="FFFF0000"/>
      <name val="Arial Cyr"/>
      <charset val="204"/>
    </font>
    <font>
      <b/>
      <sz val="18"/>
      <name val="Arial Cyr"/>
      <charset val="204"/>
    </font>
    <font>
      <sz val="10"/>
      <color rgb="FFFF0000"/>
      <name val="Arial Cyr"/>
      <family val="2"/>
      <charset val="204"/>
    </font>
    <font>
      <b/>
      <i/>
      <sz val="10"/>
      <color rgb="FFFF0000"/>
      <name val="Arial Cyr"/>
      <charset val="204"/>
    </font>
    <font>
      <sz val="11"/>
      <color rgb="FFFF0000"/>
      <name val="Arial Cyr"/>
      <charset val="204"/>
    </font>
    <font>
      <b/>
      <sz val="12"/>
      <color rgb="FFFF0000"/>
      <name val="Arial Cyr"/>
      <family val="2"/>
      <charset val="204"/>
    </font>
    <font>
      <b/>
      <sz val="13"/>
      <color rgb="FFFF0000"/>
      <name val="Arial Cyr"/>
      <family val="2"/>
      <charset val="204"/>
    </font>
    <font>
      <sz val="11"/>
      <color rgb="FFFF0000"/>
      <name val="Arial Cyr"/>
      <family val="2"/>
      <charset val="204"/>
    </font>
    <font>
      <b/>
      <sz val="12"/>
      <color rgb="FFFF000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847F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7C4DA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9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ill="1" applyBorder="1" applyAlignment="1" applyProtection="1">
      <alignment horizontal="center" vertical="center" wrapText="1"/>
      <protection locked="0"/>
    </xf>
    <xf numFmtId="49" fontId="7" fillId="8" borderId="1" xfId="0" applyNumberFormat="1" applyFont="1" applyFill="1" applyBorder="1" applyAlignment="1" applyProtection="1">
      <alignment horizontal="left" vertical="center" wrapText="1"/>
    </xf>
    <xf numFmtId="49" fontId="7" fillId="8" borderId="16" xfId="0" applyNumberFormat="1" applyFont="1" applyFill="1" applyBorder="1" applyAlignment="1" applyProtection="1">
      <alignment vertical="center" wrapText="1"/>
    </xf>
    <xf numFmtId="49" fontId="5" fillId="6" borderId="1" xfId="0" applyNumberFormat="1" applyFont="1" applyFill="1" applyBorder="1" applyAlignment="1" applyProtection="1">
      <alignment horizontal="center" vertical="center" wrapText="1"/>
    </xf>
    <xf numFmtId="49" fontId="4" fillId="8" borderId="1" xfId="0" applyNumberFormat="1" applyFont="1" applyFill="1" applyBorder="1" applyAlignment="1" applyProtection="1">
      <alignment horizontal="justify" vertical="center" wrapText="1"/>
    </xf>
    <xf numFmtId="49" fontId="4" fillId="8" borderId="1" xfId="0" applyNumberFormat="1" applyFont="1" applyFill="1" applyBorder="1" applyAlignment="1">
      <alignment horizontal="justify" vertic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8" borderId="1" xfId="0" applyNumberFormat="1" applyFont="1" applyFill="1" applyBorder="1" applyAlignment="1" applyProtection="1">
      <alignment horizontal="left" vertical="center" wrapText="1"/>
    </xf>
    <xf numFmtId="49" fontId="4" fillId="6" borderId="1" xfId="0" applyNumberFormat="1" applyFont="1" applyFill="1" applyBorder="1" applyAlignment="1" applyProtection="1">
      <alignment horizontal="left" vertical="center" wrapText="1"/>
    </xf>
    <xf numFmtId="49" fontId="7" fillId="6" borderId="1" xfId="0" applyNumberFormat="1" applyFont="1" applyFill="1" applyBorder="1" applyAlignment="1" applyProtection="1">
      <alignment horizontal="left" vertical="center" wrapText="1"/>
    </xf>
    <xf numFmtId="49" fontId="8" fillId="6" borderId="1" xfId="0" applyNumberFormat="1" applyFont="1" applyFill="1" applyBorder="1" applyAlignment="1" applyProtection="1">
      <alignment horizontal="center" vertical="center" wrapText="1"/>
    </xf>
    <xf numFmtId="0" fontId="7" fillId="8" borderId="1" xfId="0" applyNumberFormat="1" applyFont="1" applyFill="1" applyBorder="1" applyAlignment="1" applyProtection="1">
      <alignment horizontal="left" vertical="center" wrapText="1"/>
    </xf>
    <xf numFmtId="0" fontId="4" fillId="8" borderId="1" xfId="0" applyNumberFormat="1" applyFont="1" applyFill="1" applyBorder="1" applyAlignment="1" applyProtection="1">
      <alignment horizontal="left" vertical="center" wrapText="1"/>
    </xf>
    <xf numFmtId="49" fontId="5" fillId="4" borderId="16" xfId="0" applyNumberFormat="1" applyFont="1" applyFill="1" applyBorder="1" applyAlignment="1" applyProtection="1">
      <alignment horizontal="center" vertical="center" wrapText="1"/>
    </xf>
    <xf numFmtId="0" fontId="5" fillId="6" borderId="1" xfId="0" applyNumberFormat="1" applyFont="1" applyFill="1" applyBorder="1" applyAlignment="1" applyProtection="1">
      <alignment horizontal="left" vertical="center" wrapText="1"/>
    </xf>
    <xf numFmtId="0" fontId="7" fillId="6" borderId="1" xfId="0" applyNumberFormat="1" applyFont="1" applyFill="1" applyBorder="1" applyAlignment="1" applyProtection="1">
      <alignment horizontal="left" vertical="center" wrapText="1"/>
    </xf>
    <xf numFmtId="0" fontId="8" fillId="8" borderId="1" xfId="0" applyNumberFormat="1" applyFont="1" applyFill="1" applyBorder="1" applyAlignment="1" applyProtection="1">
      <alignment horizontal="right" vertical="center" wrapText="1"/>
    </xf>
    <xf numFmtId="0" fontId="8" fillId="6" borderId="1" xfId="0" applyNumberFormat="1" applyFont="1" applyFill="1" applyBorder="1" applyAlignment="1" applyProtection="1">
      <alignment horizontal="right" vertical="center" wrapText="1"/>
    </xf>
    <xf numFmtId="49" fontId="8" fillId="6" borderId="16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49" fontId="8" fillId="6" borderId="1" xfId="0" applyNumberFormat="1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left" vertical="center"/>
    </xf>
    <xf numFmtId="49" fontId="0" fillId="6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49" fontId="7" fillId="6" borderId="1" xfId="0" applyNumberFormat="1" applyFont="1" applyFill="1" applyBorder="1" applyAlignment="1" applyProtection="1">
      <alignment horizontal="center" vertical="center" wrapText="1"/>
    </xf>
    <xf numFmtId="0" fontId="8" fillId="8" borderId="1" xfId="0" applyNumberFormat="1" applyFont="1" applyFill="1" applyBorder="1" applyAlignment="1" applyProtection="1">
      <alignment horizontal="left" vertical="center" wrapText="1"/>
    </xf>
    <xf numFmtId="0" fontId="7" fillId="8" borderId="1" xfId="0" applyNumberFormat="1" applyFont="1" applyFill="1" applyBorder="1" applyAlignment="1" applyProtection="1">
      <alignment horizontal="right" vertical="center" wrapText="1"/>
    </xf>
    <xf numFmtId="0" fontId="13" fillId="8" borderId="15" xfId="0" applyNumberFormat="1" applyFont="1" applyFill="1" applyBorder="1" applyAlignment="1" applyProtection="1">
      <alignment horizontal="right" vertical="center" wrapText="1"/>
    </xf>
    <xf numFmtId="0" fontId="13" fillId="8" borderId="1" xfId="0" applyNumberFormat="1" applyFont="1" applyFill="1" applyBorder="1" applyAlignment="1" applyProtection="1">
      <alignment horizontal="left" vertical="center" wrapText="1"/>
    </xf>
    <xf numFmtId="49" fontId="4" fillId="6" borderId="1" xfId="0" applyNumberFormat="1" applyFont="1" applyFill="1" applyBorder="1" applyAlignment="1" applyProtection="1">
      <alignment horizontal="center" vertical="center" wrapText="1"/>
    </xf>
    <xf numFmtId="49" fontId="8" fillId="8" borderId="12" xfId="0" applyNumberFormat="1" applyFont="1" applyFill="1" applyBorder="1" applyAlignment="1" applyProtection="1">
      <alignment horizontal="left" vertical="center" wrapText="1"/>
    </xf>
    <xf numFmtId="49" fontId="7" fillId="8" borderId="12" xfId="0" applyNumberFormat="1" applyFont="1" applyFill="1" applyBorder="1" applyAlignment="1" applyProtection="1">
      <alignment horizontal="left" vertical="center" wrapText="1"/>
    </xf>
    <xf numFmtId="49" fontId="7" fillId="6" borderId="1" xfId="0" applyNumberFormat="1" applyFont="1" applyFill="1" applyBorder="1" applyAlignment="1" applyProtection="1">
      <alignment horizontal="left" vertical="center"/>
    </xf>
    <xf numFmtId="49" fontId="7" fillId="8" borderId="1" xfId="0" applyNumberFormat="1" applyFont="1" applyFill="1" applyBorder="1" applyAlignment="1" applyProtection="1">
      <alignment horizontal="right" vertical="center" wrapText="1"/>
    </xf>
    <xf numFmtId="49" fontId="8" fillId="6" borderId="1" xfId="0" applyNumberFormat="1" applyFont="1" applyFill="1" applyBorder="1" applyAlignment="1" applyProtection="1">
      <alignment horizontal="center" vertical="center"/>
    </xf>
    <xf numFmtId="0" fontId="7" fillId="6" borderId="15" xfId="0" applyNumberFormat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center" vertical="center" textRotation="90" wrapText="1"/>
    </xf>
    <xf numFmtId="0" fontId="4" fillId="6" borderId="1" xfId="0" applyNumberFormat="1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textRotation="90" wrapText="1"/>
    </xf>
    <xf numFmtId="0" fontId="5" fillId="6" borderId="1" xfId="0" applyFont="1" applyFill="1" applyBorder="1" applyAlignment="1" applyProtection="1">
      <alignment horizontal="justify" vertical="center" wrapText="1"/>
    </xf>
    <xf numFmtId="0" fontId="5" fillId="6" borderId="1" xfId="0" applyFont="1" applyFill="1" applyBorder="1" applyAlignment="1" applyProtection="1">
      <alignment horizontal="left" vertical="center" wrapText="1"/>
    </xf>
    <xf numFmtId="3" fontId="5" fillId="6" borderId="1" xfId="0" applyNumberFormat="1" applyFont="1" applyFill="1" applyBorder="1" applyAlignment="1" applyProtection="1">
      <alignment horizontal="center" vertical="center" wrapText="1"/>
    </xf>
    <xf numFmtId="164" fontId="5" fillId="6" borderId="1" xfId="0" applyNumberFormat="1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right" vertical="center" wrapText="1"/>
    </xf>
    <xf numFmtId="0" fontId="5" fillId="8" borderId="12" xfId="0" applyFont="1" applyFill="1" applyBorder="1" applyAlignment="1" applyProtection="1">
      <alignment horizontal="left" vertical="center" wrapText="1"/>
    </xf>
    <xf numFmtId="0" fontId="5" fillId="8" borderId="1" xfId="0" applyFont="1" applyFill="1" applyBorder="1" applyAlignment="1" applyProtection="1">
      <alignment horizontal="left" vertical="center" wrapText="1"/>
    </xf>
    <xf numFmtId="0" fontId="3" fillId="5" borderId="12" xfId="0" applyFont="1" applyFill="1" applyBorder="1" applyAlignment="1" applyProtection="1">
      <alignment horizontal="left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right" vertical="center" wrapText="1"/>
    </xf>
    <xf numFmtId="0" fontId="8" fillId="7" borderId="0" xfId="0" applyFont="1" applyFill="1" applyAlignment="1" applyProtection="1">
      <alignment horizontal="center"/>
    </xf>
    <xf numFmtId="0" fontId="9" fillId="8" borderId="6" xfId="0" applyFont="1" applyFill="1" applyBorder="1" applyAlignment="1" applyProtection="1">
      <alignment horizontal="center" vertical="center"/>
    </xf>
    <xf numFmtId="0" fontId="7" fillId="8" borderId="29" xfId="0" applyFont="1" applyFill="1" applyBorder="1" applyAlignment="1" applyProtection="1">
      <alignment horizontal="left" vertical="center" wrapText="1"/>
    </xf>
    <xf numFmtId="0" fontId="7" fillId="8" borderId="30" xfId="0" applyFont="1" applyFill="1" applyBorder="1" applyAlignment="1" applyProtection="1">
      <alignment horizontal="left" vertical="center" wrapText="1"/>
    </xf>
    <xf numFmtId="0" fontId="7" fillId="8" borderId="35" xfId="0" applyFont="1" applyFill="1" applyBorder="1" applyAlignment="1" applyProtection="1">
      <alignment horizontal="left" vertical="center" wrapText="1"/>
    </xf>
    <xf numFmtId="0" fontId="7" fillId="8" borderId="31" xfId="0" applyFont="1" applyFill="1" applyBorder="1" applyAlignment="1" applyProtection="1">
      <alignment horizontal="left" vertical="center" wrapText="1"/>
    </xf>
    <xf numFmtId="0" fontId="9" fillId="8" borderId="5" xfId="0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 applyProtection="1">
      <alignment horizontal="left" vertical="center" wrapText="1"/>
    </xf>
    <xf numFmtId="164" fontId="7" fillId="8" borderId="8" xfId="0" applyNumberFormat="1" applyFont="1" applyFill="1" applyBorder="1" applyAlignment="1" applyProtection="1">
      <alignment horizontal="center" vertical="center"/>
    </xf>
    <xf numFmtId="3" fontId="7" fillId="8" borderId="8" xfId="0" applyNumberFormat="1" applyFont="1" applyFill="1" applyBorder="1" applyAlignment="1" applyProtection="1">
      <alignment horizontal="center" vertical="center"/>
    </xf>
    <xf numFmtId="0" fontId="7" fillId="8" borderId="3" xfId="0" applyFont="1" applyFill="1" applyBorder="1" applyAlignment="1" applyProtection="1">
      <alignment horizontal="left" vertical="center" wrapText="1"/>
    </xf>
    <xf numFmtId="164" fontId="7" fillId="8" borderId="9" xfId="0" applyNumberFormat="1" applyFont="1" applyFill="1" applyBorder="1" applyAlignment="1" applyProtection="1">
      <alignment horizontal="center" vertical="center"/>
    </xf>
    <xf numFmtId="3" fontId="7" fillId="8" borderId="9" xfId="0" applyNumberFormat="1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left" vertical="center" wrapText="1"/>
    </xf>
    <xf numFmtId="164" fontId="7" fillId="8" borderId="10" xfId="0" applyNumberFormat="1" applyFont="1" applyFill="1" applyBorder="1" applyAlignment="1" applyProtection="1">
      <alignment horizontal="center" vertical="center"/>
    </xf>
    <xf numFmtId="3" fontId="7" fillId="8" borderId="19" xfId="0" applyNumberFormat="1" applyFont="1" applyFill="1" applyBorder="1" applyAlignment="1" applyProtection="1">
      <alignment horizontal="center" vertical="center"/>
    </xf>
    <xf numFmtId="0" fontId="8" fillId="8" borderId="11" xfId="0" applyFont="1" applyFill="1" applyBorder="1" applyAlignment="1" applyProtection="1">
      <alignment horizontal="right" vertical="center" wrapText="1"/>
    </xf>
    <xf numFmtId="164" fontId="8" fillId="8" borderId="5" xfId="0" applyNumberFormat="1" applyFont="1" applyFill="1" applyBorder="1" applyAlignment="1" applyProtection="1">
      <alignment horizontal="center" vertical="center"/>
    </xf>
    <xf numFmtId="3" fontId="8" fillId="8" borderId="5" xfId="0" applyNumberFormat="1" applyFont="1" applyFill="1" applyBorder="1" applyAlignment="1" applyProtection="1">
      <alignment horizontal="center" vertical="center"/>
    </xf>
    <xf numFmtId="164" fontId="7" fillId="8" borderId="13" xfId="0" applyNumberFormat="1" applyFont="1" applyFill="1" applyBorder="1" applyAlignment="1" applyProtection="1">
      <alignment horizontal="center" vertical="center"/>
    </xf>
    <xf numFmtId="3" fontId="7" fillId="8" borderId="13" xfId="0" applyNumberFormat="1" applyFont="1" applyFill="1" applyBorder="1" applyAlignment="1" applyProtection="1">
      <alignment horizontal="center" vertical="center"/>
    </xf>
    <xf numFmtId="164" fontId="7" fillId="8" borderId="14" xfId="0" applyNumberFormat="1" applyFont="1" applyFill="1" applyBorder="1" applyAlignment="1" applyProtection="1">
      <alignment horizontal="center" vertical="center"/>
    </xf>
    <xf numFmtId="3" fontId="7" fillId="8" borderId="20" xfId="0" applyNumberFormat="1" applyFont="1" applyFill="1" applyBorder="1" applyAlignment="1" applyProtection="1">
      <alignment horizontal="center" vertical="center"/>
    </xf>
    <xf numFmtId="0" fontId="8" fillId="8" borderId="5" xfId="0" applyFont="1" applyFill="1" applyBorder="1" applyAlignment="1" applyProtection="1">
      <alignment horizontal="right" vertical="center"/>
    </xf>
    <xf numFmtId="0" fontId="8" fillId="8" borderId="0" xfId="0" applyFont="1" applyFill="1" applyBorder="1" applyAlignment="1" applyProtection="1">
      <alignment horizontal="right" vertical="center"/>
    </xf>
    <xf numFmtId="164" fontId="8" fillId="8" borderId="0" xfId="0" applyNumberFormat="1" applyFont="1" applyFill="1" applyBorder="1" applyAlignment="1" applyProtection="1">
      <alignment horizontal="center" vertical="center"/>
    </xf>
    <xf numFmtId="3" fontId="8" fillId="8" borderId="0" xfId="0" applyNumberFormat="1" applyFont="1" applyFill="1" applyBorder="1" applyAlignment="1" applyProtection="1">
      <alignment horizontal="center" vertical="center"/>
    </xf>
    <xf numFmtId="0" fontId="8" fillId="8" borderId="25" xfId="0" applyFont="1" applyFill="1" applyBorder="1" applyAlignment="1" applyProtection="1">
      <alignment horizontal="left" vertical="center" wrapText="1"/>
    </xf>
    <xf numFmtId="164" fontId="8" fillId="8" borderId="14" xfId="0" applyNumberFormat="1" applyFont="1" applyFill="1" applyBorder="1" applyAlignment="1" applyProtection="1">
      <alignment horizontal="center" vertical="center"/>
    </xf>
    <xf numFmtId="3" fontId="8" fillId="8" borderId="14" xfId="0" applyNumberFormat="1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left" vertical="center" wrapText="1"/>
    </xf>
    <xf numFmtId="164" fontId="8" fillId="7" borderId="0" xfId="0" applyNumberFormat="1" applyFont="1" applyFill="1" applyBorder="1" applyAlignment="1" applyProtection="1">
      <alignment horizontal="center" vertical="center"/>
    </xf>
    <xf numFmtId="3" fontId="8" fillId="7" borderId="0" xfId="0" applyNumberFormat="1" applyFont="1" applyFill="1" applyBorder="1" applyAlignment="1" applyProtection="1">
      <alignment horizontal="center" vertical="center"/>
    </xf>
    <xf numFmtId="0" fontId="8" fillId="7" borderId="0" xfId="0" applyFont="1" applyFill="1" applyProtection="1"/>
    <xf numFmtId="0" fontId="7" fillId="7" borderId="0" xfId="0" applyFont="1" applyFill="1" applyBorder="1" applyAlignment="1" applyProtection="1">
      <alignment horizontal="center"/>
    </xf>
    <xf numFmtId="49" fontId="8" fillId="7" borderId="0" xfId="0" applyNumberFormat="1" applyFont="1" applyFill="1" applyAlignment="1" applyProtection="1">
      <alignment horizontal="left"/>
    </xf>
    <xf numFmtId="0" fontId="8" fillId="7" borderId="0" xfId="0" applyNumberFormat="1" applyFont="1" applyFill="1" applyAlignment="1" applyProtection="1">
      <alignment horizontal="left"/>
    </xf>
    <xf numFmtId="0" fontId="7" fillId="7" borderId="0" xfId="0" applyFont="1" applyFill="1" applyAlignment="1" applyProtection="1">
      <alignment horizontal="right" vertical="top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7" xfId="0" applyNumberFormat="1" applyFont="1" applyFill="1" applyBorder="1" applyAlignment="1" applyProtection="1">
      <alignment horizontal="center" vertical="center" wrapText="1"/>
    </xf>
    <xf numFmtId="49" fontId="7" fillId="8" borderId="36" xfId="0" applyNumberFormat="1" applyFont="1" applyFill="1" applyBorder="1" applyAlignment="1" applyProtection="1">
      <alignment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/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0" fillId="6" borderId="1" xfId="0" applyNumberFormat="1" applyFont="1" applyFill="1" applyBorder="1" applyAlignment="1" applyProtection="1">
      <alignment horizontal="center" vertical="center" wrapText="1"/>
    </xf>
    <xf numFmtId="0" fontId="0" fillId="5" borderId="1" xfId="0" applyNumberFormat="1" applyFont="1" applyFill="1" applyBorder="1" applyAlignment="1" applyProtection="1">
      <alignment horizontal="center" vertical="center" wrapText="1"/>
    </xf>
    <xf numFmtId="3" fontId="8" fillId="7" borderId="1" xfId="0" applyNumberFormat="1" applyFont="1" applyFill="1" applyBorder="1" applyAlignment="1" applyProtection="1">
      <alignment horizontal="center" vertical="center" wrapText="1"/>
    </xf>
    <xf numFmtId="164" fontId="8" fillId="7" borderId="1" xfId="0" applyNumberFormat="1" applyFont="1" applyFill="1" applyBorder="1" applyAlignment="1" applyProtection="1">
      <alignment horizontal="center" vertical="center" wrapText="1"/>
    </xf>
    <xf numFmtId="3" fontId="8" fillId="8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164" fontId="5" fillId="0" borderId="1" xfId="0" applyNumberFormat="1" applyFont="1" applyFill="1" applyBorder="1" applyAlignment="1" applyProtection="1">
      <alignment horizontal="center" vertical="center" wrapText="1"/>
    </xf>
    <xf numFmtId="3" fontId="10" fillId="5" borderId="1" xfId="0" applyNumberFormat="1" applyFont="1" applyFill="1" applyBorder="1" applyAlignment="1" applyProtection="1">
      <alignment horizontal="center" vertical="center" wrapText="1"/>
    </xf>
    <xf numFmtId="164" fontId="10" fillId="5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5" fillId="0" borderId="1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Fill="1" applyBorder="1" applyProtection="1"/>
    <xf numFmtId="0" fontId="4" fillId="0" borderId="0" xfId="0" applyFont="1" applyBorder="1" applyProtection="1"/>
    <xf numFmtId="0" fontId="4" fillId="0" borderId="0" xfId="0" applyFont="1" applyFill="1" applyProtection="1"/>
    <xf numFmtId="0" fontId="4" fillId="0" borderId="0" xfId="0" applyFont="1" applyProtection="1"/>
    <xf numFmtId="164" fontId="4" fillId="6" borderId="1" xfId="0" applyNumberFormat="1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 wrapText="1"/>
    </xf>
    <xf numFmtId="3" fontId="3" fillId="5" borderId="1" xfId="0" applyNumberFormat="1" applyFont="1" applyFill="1" applyBorder="1" applyAlignment="1" applyProtection="1">
      <alignment horizontal="center" vertical="center" wrapText="1"/>
    </xf>
    <xf numFmtId="164" fontId="3" fillId="5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6" borderId="1" xfId="0" applyFont="1" applyFill="1" applyBorder="1" applyAlignment="1" applyProtection="1">
      <alignment horizontal="center" vertical="center"/>
    </xf>
    <xf numFmtId="0" fontId="7" fillId="7" borderId="0" xfId="0" applyFont="1" applyFill="1" applyAlignment="1" applyProtection="1">
      <alignment horizontal="center"/>
    </xf>
    <xf numFmtId="0" fontId="8" fillId="0" borderId="0" xfId="0" applyFont="1" applyFill="1" applyProtection="1"/>
    <xf numFmtId="0" fontId="18" fillId="8" borderId="15" xfId="0" applyFont="1" applyFill="1" applyBorder="1" applyAlignment="1">
      <alignment horizontal="justify"/>
    </xf>
    <xf numFmtId="0" fontId="5" fillId="8" borderId="12" xfId="0" applyFont="1" applyFill="1" applyBorder="1" applyAlignment="1">
      <alignment horizontal="justify"/>
    </xf>
    <xf numFmtId="0" fontId="5" fillId="8" borderId="18" xfId="0" applyFont="1" applyFill="1" applyBorder="1" applyAlignment="1">
      <alignment horizontal="justify" vertical="center"/>
    </xf>
    <xf numFmtId="0" fontId="5" fillId="8" borderId="17" xfId="0" applyFont="1" applyFill="1" applyBorder="1" applyAlignment="1">
      <alignment horizontal="justify" vertical="center"/>
    </xf>
    <xf numFmtId="0" fontId="18" fillId="8" borderId="1" xfId="0" applyFont="1" applyFill="1" applyBorder="1" applyAlignment="1">
      <alignment horizontal="justify"/>
    </xf>
    <xf numFmtId="0" fontId="19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/>
    <xf numFmtId="0" fontId="4" fillId="6" borderId="16" xfId="0" applyNumberFormat="1" applyFont="1" applyFill="1" applyBorder="1" applyAlignment="1" applyProtection="1">
      <alignment horizontal="left" vertical="center" wrapText="1"/>
    </xf>
    <xf numFmtId="0" fontId="4" fillId="6" borderId="15" xfId="0" applyNumberFormat="1" applyFont="1" applyFill="1" applyBorder="1" applyAlignment="1" applyProtection="1">
      <alignment horizontal="left" vertical="center" wrapText="1"/>
    </xf>
    <xf numFmtId="0" fontId="7" fillId="8" borderId="16" xfId="0" applyNumberFormat="1" applyFont="1" applyFill="1" applyBorder="1" applyAlignment="1" applyProtection="1">
      <alignment horizontal="left" vertical="center" wrapText="1"/>
    </xf>
    <xf numFmtId="0" fontId="7" fillId="8" borderId="15" xfId="0" applyNumberFormat="1" applyFont="1" applyFill="1" applyBorder="1" applyAlignment="1" applyProtection="1">
      <alignment horizontal="left" vertical="center" wrapText="1"/>
    </xf>
    <xf numFmtId="0" fontId="4" fillId="6" borderId="1" xfId="0" applyNumberFormat="1" applyFont="1" applyFill="1" applyBorder="1" applyAlignment="1" applyProtection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49" fontId="0" fillId="6" borderId="16" xfId="0" applyNumberFormat="1" applyFont="1" applyFill="1" applyBorder="1" applyAlignment="1" applyProtection="1">
      <alignment horizontal="center" vertical="center" wrapText="1"/>
    </xf>
    <xf numFmtId="49" fontId="5" fillId="6" borderId="15" xfId="0" applyNumberFormat="1" applyFont="1" applyFill="1" applyBorder="1" applyAlignment="1" applyProtection="1">
      <alignment horizontal="center" vertical="center" wrapText="1"/>
    </xf>
    <xf numFmtId="49" fontId="5" fillId="6" borderId="16" xfId="0" applyNumberFormat="1" applyFont="1" applyFill="1" applyBorder="1" applyAlignment="1" applyProtection="1">
      <alignment horizontal="center" vertic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2" xfId="0" applyNumberFormat="1" applyFont="1" applyFill="1" applyBorder="1" applyAlignment="1" applyProtection="1">
      <alignment horizontal="center" vertical="center" wrapText="1"/>
    </xf>
    <xf numFmtId="49" fontId="4" fillId="6" borderId="17" xfId="0" applyNumberFormat="1" applyFont="1" applyFill="1" applyBorder="1" applyAlignment="1" applyProtection="1">
      <alignment horizontal="center" vertical="center" wrapText="1"/>
    </xf>
    <xf numFmtId="0" fontId="4" fillId="6" borderId="12" xfId="0" applyNumberFormat="1" applyFont="1" applyFill="1" applyBorder="1" applyAlignment="1" applyProtection="1">
      <alignment horizontal="center" vertical="center" wrapText="1"/>
    </xf>
    <xf numFmtId="0" fontId="4" fillId="6" borderId="17" xfId="0" applyNumberFormat="1" applyFont="1" applyFill="1" applyBorder="1" applyAlignment="1" applyProtection="1">
      <alignment horizontal="center" vertical="center" wrapText="1"/>
    </xf>
    <xf numFmtId="0" fontId="13" fillId="8" borderId="16" xfId="0" applyNumberFormat="1" applyFont="1" applyFill="1" applyBorder="1" applyAlignment="1" applyProtection="1">
      <alignment horizontal="left" vertical="center" wrapText="1"/>
    </xf>
    <xf numFmtId="0" fontId="13" fillId="8" borderId="15" xfId="0" applyNumberFormat="1" applyFont="1" applyFill="1" applyBorder="1" applyAlignment="1" applyProtection="1">
      <alignment horizontal="left" vertical="center" wrapText="1"/>
    </xf>
    <xf numFmtId="0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6" xfId="0" applyNumberFormat="1" applyFont="1" applyFill="1" applyBorder="1" applyAlignment="1" applyProtection="1">
      <alignment horizontal="left" vertical="center" wrapText="1"/>
    </xf>
    <xf numFmtId="49" fontId="7" fillId="6" borderId="15" xfId="0" applyNumberFormat="1" applyFont="1" applyFill="1" applyBorder="1" applyAlignment="1" applyProtection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/>
    <xf numFmtId="49" fontId="4" fillId="6" borderId="12" xfId="0" applyNumberFormat="1" applyFont="1" applyFill="1" applyBorder="1" applyAlignment="1" applyProtection="1">
      <alignment horizontal="center" vertical="center"/>
    </xf>
    <xf numFmtId="49" fontId="4" fillId="6" borderId="17" xfId="0" applyNumberFormat="1" applyFont="1" applyFill="1" applyBorder="1" applyAlignment="1" applyProtection="1">
      <alignment horizontal="center" vertical="center"/>
    </xf>
    <xf numFmtId="0" fontId="18" fillId="7" borderId="12" xfId="0" applyFont="1" applyFill="1" applyBorder="1" applyAlignment="1">
      <alignment horizontal="left" vertical="center" wrapText="1"/>
    </xf>
    <xf numFmtId="0" fontId="3" fillId="7" borderId="18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49" fontId="20" fillId="4" borderId="1" xfId="0" applyNumberFormat="1" applyFont="1" applyFill="1" applyBorder="1" applyAlignment="1" applyProtection="1">
      <alignment horizontal="center" vertical="center" wrapText="1"/>
    </xf>
    <xf numFmtId="49" fontId="7" fillId="6" borderId="1" xfId="0" applyNumberFormat="1" applyFont="1" applyFill="1" applyBorder="1" applyAlignment="1" applyProtection="1">
      <alignment horizontal="left" vertical="center" wrapText="1"/>
    </xf>
    <xf numFmtId="0" fontId="7" fillId="6" borderId="1" xfId="0" applyFont="1" applyFill="1" applyBorder="1" applyAlignment="1">
      <alignment vertical="center" wrapText="1"/>
    </xf>
    <xf numFmtId="49" fontId="4" fillId="6" borderId="12" xfId="0" applyNumberFormat="1" applyFont="1" applyFill="1" applyBorder="1" applyAlignment="1" applyProtection="1">
      <alignment horizontal="left" vertical="center"/>
    </xf>
    <xf numFmtId="49" fontId="4" fillId="6" borderId="18" xfId="0" applyNumberFormat="1" applyFont="1" applyFill="1" applyBorder="1" applyAlignment="1" applyProtection="1">
      <alignment horizontal="left" vertical="center"/>
    </xf>
    <xf numFmtId="49" fontId="4" fillId="6" borderId="17" xfId="0" applyNumberFormat="1" applyFont="1" applyFill="1" applyBorder="1" applyAlignment="1" applyProtection="1">
      <alignment horizontal="left" vertical="center"/>
    </xf>
    <xf numFmtId="0" fontId="5" fillId="4" borderId="12" xfId="0" applyNumberFormat="1" applyFont="1" applyFill="1" applyBorder="1" applyAlignment="1" applyProtection="1">
      <alignment horizontal="center" vertical="center" wrapText="1"/>
    </xf>
    <xf numFmtId="0" fontId="5" fillId="4" borderId="18" xfId="0" applyNumberFormat="1" applyFont="1" applyFill="1" applyBorder="1" applyAlignment="1" applyProtection="1">
      <alignment horizontal="center" vertical="center" wrapText="1"/>
    </xf>
    <xf numFmtId="0" fontId="5" fillId="4" borderId="17" xfId="0" applyNumberFormat="1" applyFont="1" applyFill="1" applyBorder="1" applyAlignment="1" applyProtection="1">
      <alignment horizontal="center" vertical="center" wrapText="1"/>
    </xf>
    <xf numFmtId="0" fontId="8" fillId="8" borderId="16" xfId="0" applyNumberFormat="1" applyFont="1" applyFill="1" applyBorder="1" applyAlignment="1" applyProtection="1">
      <alignment horizontal="left" vertical="center" wrapText="1"/>
    </xf>
    <xf numFmtId="0" fontId="8" fillId="8" borderId="15" xfId="0" applyNumberFormat="1" applyFont="1" applyFill="1" applyBorder="1" applyAlignment="1" applyProtection="1">
      <alignment horizontal="left" vertical="center" wrapText="1"/>
    </xf>
    <xf numFmtId="49" fontId="5" fillId="6" borderId="7" xfId="0" applyNumberFormat="1" applyFont="1" applyFill="1" applyBorder="1" applyAlignment="1" applyProtection="1">
      <alignment horizontal="center" vertical="center" wrapText="1"/>
    </xf>
    <xf numFmtId="49" fontId="7" fillId="6" borderId="1" xfId="0" applyNumberFormat="1" applyFont="1" applyFill="1" applyBorder="1" applyAlignment="1" applyProtection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49" fontId="6" fillId="7" borderId="1" xfId="0" applyNumberFormat="1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49" fontId="23" fillId="8" borderId="1" xfId="0" applyNumberFormat="1" applyFont="1" applyFill="1" applyBorder="1" applyAlignment="1" applyProtection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 applyProtection="1">
      <alignment horizontal="justify" vertical="center" wrapText="1"/>
    </xf>
    <xf numFmtId="0" fontId="7" fillId="6" borderId="1" xfId="0" applyFont="1" applyFill="1" applyBorder="1" applyAlignment="1">
      <alignment horizontal="justify" vertical="center"/>
    </xf>
    <xf numFmtId="0" fontId="6" fillId="7" borderId="21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24" fillId="8" borderId="21" xfId="0" applyNumberFormat="1" applyFont="1" applyFill="1" applyBorder="1" applyAlignment="1" applyProtection="1">
      <alignment horizontal="center" vertical="center" wrapText="1"/>
    </xf>
    <xf numFmtId="0" fontId="24" fillId="8" borderId="0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1" xfId="0" applyNumberFormat="1" applyFont="1" applyFill="1" applyBorder="1" applyAlignment="1" applyProtection="1">
      <alignment horizontal="center" vertical="center" wrapText="1"/>
    </xf>
    <xf numFmtId="3" fontId="5" fillId="8" borderId="1" xfId="0" applyNumberFormat="1" applyFont="1" applyFill="1" applyBorder="1" applyAlignment="1" applyProtection="1">
      <alignment horizontal="center" vertical="center" wrapText="1"/>
    </xf>
    <xf numFmtId="0" fontId="9" fillId="6" borderId="22" xfId="0" applyNumberFormat="1" applyFont="1" applyFill="1" applyBorder="1" applyAlignment="1" applyProtection="1">
      <alignment horizontal="center" vertical="center" wrapText="1"/>
    </xf>
    <xf numFmtId="0" fontId="9" fillId="6" borderId="23" xfId="0" applyNumberFormat="1" applyFont="1" applyFill="1" applyBorder="1" applyAlignment="1" applyProtection="1">
      <alignment horizontal="center" vertical="center" wrapText="1"/>
    </xf>
    <xf numFmtId="0" fontId="24" fillId="8" borderId="12" xfId="0" applyFont="1" applyFill="1" applyBorder="1" applyAlignment="1" applyProtection="1">
      <alignment horizontal="center" vertical="center" wrapText="1"/>
    </xf>
    <xf numFmtId="0" fontId="24" fillId="8" borderId="18" xfId="0" applyFont="1" applyFill="1" applyBorder="1" applyAlignment="1" applyProtection="1">
      <alignment horizontal="center" vertical="center" wrapText="1"/>
    </xf>
    <xf numFmtId="0" fontId="24" fillId="8" borderId="17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left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0" fontId="7" fillId="6" borderId="12" xfId="0" applyFont="1" applyFill="1" applyBorder="1" applyAlignment="1" applyProtection="1">
      <alignment horizontal="left" vertical="center" wrapText="1"/>
    </xf>
    <xf numFmtId="0" fontId="7" fillId="6" borderId="18" xfId="0" applyFont="1" applyFill="1" applyBorder="1" applyAlignment="1" applyProtection="1">
      <alignment horizontal="left" vertical="center" wrapText="1"/>
    </xf>
    <xf numFmtId="0" fontId="7" fillId="6" borderId="17" xfId="0" applyFont="1" applyFill="1" applyBorder="1" applyAlignment="1" applyProtection="1">
      <alignment horizontal="left" vertical="center" wrapText="1"/>
    </xf>
    <xf numFmtId="0" fontId="26" fillId="8" borderId="1" xfId="0" applyFont="1" applyFill="1" applyBorder="1" applyAlignment="1" applyProtection="1">
      <alignment horizontal="center" vertical="center" wrapText="1"/>
    </xf>
    <xf numFmtId="0" fontId="7" fillId="7" borderId="0" xfId="0" applyFont="1" applyFill="1" applyAlignment="1" applyProtection="1">
      <alignment horizontal="justify" vertical="center" wrapText="1"/>
    </xf>
    <xf numFmtId="0" fontId="7" fillId="7" borderId="0" xfId="0" applyFont="1" applyFill="1" applyAlignment="1" applyProtection="1">
      <alignment horizontal="justify" vertical="center"/>
    </xf>
    <xf numFmtId="0" fontId="7" fillId="7" borderId="0" xfId="0" applyFont="1" applyFill="1" applyAlignment="1" applyProtection="1">
      <alignment horizontal="left" vertical="center" wrapText="1"/>
    </xf>
    <xf numFmtId="3" fontId="8" fillId="8" borderId="0" xfId="0" applyNumberFormat="1" applyFont="1" applyFill="1" applyAlignment="1" applyProtection="1">
      <alignment horizontal="center"/>
    </xf>
    <xf numFmtId="0" fontId="8" fillId="8" borderId="0" xfId="0" applyFont="1" applyFill="1" applyAlignment="1" applyProtection="1">
      <alignment horizontal="center"/>
    </xf>
    <xf numFmtId="0" fontId="8" fillId="7" borderId="0" xfId="0" applyFont="1" applyFill="1" applyAlignment="1" applyProtection="1">
      <alignment horizontal="center"/>
    </xf>
    <xf numFmtId="0" fontId="9" fillId="7" borderId="0" xfId="0" applyFont="1" applyFill="1" applyAlignment="1" applyProtection="1">
      <alignment horizontal="left"/>
    </xf>
    <xf numFmtId="0" fontId="9" fillId="7" borderId="0" xfId="0" applyNumberFormat="1" applyFont="1" applyFill="1" applyAlignment="1" applyProtection="1">
      <alignment horizontal="left" vertical="center" wrapText="1"/>
    </xf>
    <xf numFmtId="10" fontId="9" fillId="7" borderId="0" xfId="0" applyNumberFormat="1" applyFont="1" applyFill="1" applyAlignment="1" applyProtection="1">
      <alignment horizontal="center" vertical="center" wrapText="1"/>
    </xf>
    <xf numFmtId="0" fontId="9" fillId="7" borderId="0" xfId="0" applyFont="1" applyFill="1" applyAlignment="1" applyProtection="1">
      <alignment horizontal="center"/>
    </xf>
    <xf numFmtId="3" fontId="7" fillId="8" borderId="30" xfId="0" applyNumberFormat="1" applyFont="1" applyFill="1" applyBorder="1" applyAlignment="1" applyProtection="1">
      <alignment horizontal="center" vertical="center" wrapText="1"/>
    </xf>
    <xf numFmtId="3" fontId="7" fillId="8" borderId="32" xfId="0" applyNumberFormat="1" applyFont="1" applyFill="1" applyBorder="1" applyAlignment="1" applyProtection="1">
      <alignment horizontal="center" vertical="center" wrapText="1"/>
    </xf>
    <xf numFmtId="0" fontId="9" fillId="8" borderId="11" xfId="0" applyFont="1" applyFill="1" applyBorder="1" applyAlignment="1" applyProtection="1">
      <alignment horizontal="center" vertical="center"/>
    </xf>
    <xf numFmtId="0" fontId="9" fillId="8" borderId="24" xfId="0" applyFont="1" applyFill="1" applyBorder="1" applyAlignment="1" applyProtection="1">
      <alignment horizontal="center" vertical="center"/>
    </xf>
    <xf numFmtId="0" fontId="7" fillId="8" borderId="33" xfId="0" applyFont="1" applyFill="1" applyBorder="1" applyAlignment="1" applyProtection="1">
      <alignment horizontal="center" vertical="center"/>
    </xf>
    <xf numFmtId="0" fontId="7" fillId="8" borderId="34" xfId="0" applyFont="1" applyFill="1" applyBorder="1" applyAlignment="1" applyProtection="1">
      <alignment horizontal="center" vertical="center"/>
    </xf>
    <xf numFmtId="3" fontId="7" fillId="8" borderId="2" xfId="0" applyNumberFormat="1" applyFont="1" applyFill="1" applyBorder="1" applyAlignment="1" applyProtection="1">
      <alignment horizontal="center" vertical="center"/>
    </xf>
    <xf numFmtId="3" fontId="7" fillId="8" borderId="28" xfId="0" applyNumberFormat="1" applyFont="1" applyFill="1" applyBorder="1" applyAlignment="1" applyProtection="1">
      <alignment horizontal="center" vertical="center"/>
    </xf>
    <xf numFmtId="3" fontId="7" fillId="8" borderId="3" xfId="0" applyNumberFormat="1" applyFont="1" applyFill="1" applyBorder="1" applyAlignment="1" applyProtection="1">
      <alignment horizontal="center" vertical="center" wrapText="1"/>
    </xf>
    <xf numFmtId="3" fontId="7" fillId="8" borderId="26" xfId="0" applyNumberFormat="1" applyFont="1" applyFill="1" applyBorder="1" applyAlignment="1" applyProtection="1">
      <alignment horizontal="center" vertical="center" wrapText="1"/>
    </xf>
    <xf numFmtId="3" fontId="7" fillId="8" borderId="3" xfId="0" applyNumberFormat="1" applyFont="1" applyFill="1" applyBorder="1" applyAlignment="1" applyProtection="1">
      <alignment horizontal="center" vertical="center"/>
    </xf>
    <xf numFmtId="3" fontId="7" fillId="8" borderId="26" xfId="0" applyNumberFormat="1" applyFont="1" applyFill="1" applyBorder="1" applyAlignment="1" applyProtection="1">
      <alignment horizontal="center" vertical="center"/>
    </xf>
    <xf numFmtId="3" fontId="7" fillId="8" borderId="25" xfId="0" applyNumberFormat="1" applyFont="1" applyFill="1" applyBorder="1" applyAlignment="1" applyProtection="1">
      <alignment horizontal="center" vertical="center"/>
    </xf>
    <xf numFmtId="3" fontId="7" fillId="8" borderId="27" xfId="0" applyNumberFormat="1" applyFont="1" applyFill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7C4DA"/>
      <color rgb="FF847FAD"/>
      <color rgb="FF57517F"/>
      <color rgb="FFFFFF99"/>
      <color rgb="FF00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57517F"/>
  </sheetPr>
  <dimension ref="A1:G14871"/>
  <sheetViews>
    <sheetView tabSelected="1" zoomScale="70" zoomScaleNormal="70" zoomScaleSheetLayoutView="75" workbookViewId="0">
      <selection activeCell="C3" sqref="C3"/>
    </sheetView>
  </sheetViews>
  <sheetFormatPr defaultRowHeight="12.75" x14ac:dyDescent="0.2"/>
  <cols>
    <col min="1" max="1" width="82" style="2" customWidth="1"/>
    <col min="2" max="3" width="25.7109375" style="4" customWidth="1"/>
    <col min="4" max="4" width="28.140625" style="38" customWidth="1"/>
    <col min="5" max="7" width="25.28515625" style="2" hidden="1" customWidth="1"/>
    <col min="8" max="16384" width="9.140625" style="2"/>
  </cols>
  <sheetData>
    <row r="1" spans="1:7" ht="87" customHeight="1" x14ac:dyDescent="0.35">
      <c r="A1" s="172" t="s">
        <v>173</v>
      </c>
      <c r="B1" s="173"/>
      <c r="C1" s="173"/>
      <c r="E1" s="148"/>
      <c r="F1" s="149"/>
      <c r="G1" s="149"/>
    </row>
    <row r="2" spans="1:7" ht="119.25" customHeight="1" x14ac:dyDescent="0.2">
      <c r="A2" s="176" t="s">
        <v>174</v>
      </c>
      <c r="B2" s="177"/>
      <c r="C2" s="178"/>
    </row>
    <row r="3" spans="1:7" ht="41.25" customHeight="1" x14ac:dyDescent="0.2">
      <c r="A3" s="28" t="s">
        <v>110</v>
      </c>
      <c r="B3" s="16"/>
      <c r="C3" s="20"/>
    </row>
    <row r="4" spans="1:7" ht="41.25" customHeight="1" x14ac:dyDescent="0.2">
      <c r="A4" s="28" t="s">
        <v>68</v>
      </c>
      <c r="B4" s="16"/>
      <c r="C4" s="20"/>
    </row>
    <row r="5" spans="1:7" ht="41.25" customHeight="1" x14ac:dyDescent="0.2">
      <c r="A5" s="54" t="s">
        <v>69</v>
      </c>
      <c r="B5" s="25"/>
      <c r="C5" s="20"/>
    </row>
    <row r="6" spans="1:7" ht="41.25" hidden="1" customHeight="1" x14ac:dyDescent="0.2">
      <c r="A6" s="54"/>
      <c r="B6" s="111"/>
      <c r="C6" s="112"/>
    </row>
    <row r="7" spans="1:7" ht="41.25" hidden="1" customHeight="1" x14ac:dyDescent="0.2">
      <c r="A7" s="54"/>
      <c r="B7" s="111"/>
      <c r="C7" s="112"/>
    </row>
    <row r="8" spans="1:7" ht="41.25" hidden="1" customHeight="1" x14ac:dyDescent="0.2">
      <c r="A8" s="54"/>
      <c r="B8" s="111"/>
      <c r="C8" s="112"/>
    </row>
    <row r="9" spans="1:7" ht="41.25" customHeight="1" x14ac:dyDescent="0.2">
      <c r="A9" s="54" t="s">
        <v>88</v>
      </c>
      <c r="B9" s="174" t="s">
        <v>111</v>
      </c>
      <c r="C9" s="175"/>
    </row>
    <row r="10" spans="1:7" ht="41.25" customHeight="1" x14ac:dyDescent="0.2">
      <c r="A10" s="19" t="s">
        <v>175</v>
      </c>
      <c r="B10" s="160"/>
      <c r="C10" s="161"/>
    </row>
    <row r="11" spans="1:7" ht="41.25" customHeight="1" x14ac:dyDescent="0.2">
      <c r="A11" s="18" t="s">
        <v>100</v>
      </c>
      <c r="B11" s="160"/>
      <c r="C11" s="161"/>
    </row>
    <row r="12" spans="1:7" ht="41.25" customHeight="1" x14ac:dyDescent="0.2">
      <c r="A12" s="19" t="s">
        <v>112</v>
      </c>
      <c r="B12" s="160"/>
      <c r="C12" s="161"/>
    </row>
    <row r="13" spans="1:7" ht="41.25" hidden="1" customHeight="1" x14ac:dyDescent="0.2">
      <c r="A13" s="113"/>
      <c r="B13" s="114"/>
      <c r="C13" s="24"/>
    </row>
    <row r="14" spans="1:7" ht="37.5" customHeight="1" x14ac:dyDescent="0.2">
      <c r="A14" s="183" t="s">
        <v>89</v>
      </c>
      <c r="B14" s="184"/>
      <c r="C14" s="185"/>
    </row>
    <row r="15" spans="1:7" ht="37.5" customHeight="1" x14ac:dyDescent="0.2">
      <c r="A15" s="21" t="s">
        <v>113</v>
      </c>
      <c r="B15" s="16"/>
      <c r="C15" s="158"/>
    </row>
    <row r="16" spans="1:7" ht="37.5" customHeight="1" x14ac:dyDescent="0.2">
      <c r="A16" s="21" t="s">
        <v>59</v>
      </c>
      <c r="B16" s="17"/>
      <c r="C16" s="191"/>
    </row>
    <row r="17" spans="1:4" ht="37.5" customHeight="1" x14ac:dyDescent="0.2">
      <c r="A17" s="22" t="s">
        <v>60</v>
      </c>
      <c r="B17" s="17"/>
      <c r="C17" s="157"/>
    </row>
    <row r="18" spans="1:4" ht="6" customHeight="1" x14ac:dyDescent="0.2">
      <c r="A18" s="159"/>
      <c r="B18" s="159"/>
      <c r="C18" s="159"/>
    </row>
    <row r="19" spans="1:4" ht="35.25" customHeight="1" x14ac:dyDescent="0.2">
      <c r="A19" s="27" t="s">
        <v>108</v>
      </c>
      <c r="B19" s="15"/>
      <c r="C19" s="158"/>
    </row>
    <row r="20" spans="1:4" ht="35.25" customHeight="1" x14ac:dyDescent="0.2">
      <c r="A20" s="26" t="s">
        <v>90</v>
      </c>
      <c r="B20" s="16"/>
      <c r="C20" s="157"/>
    </row>
    <row r="21" spans="1:4" ht="9" customHeight="1" x14ac:dyDescent="0.2">
      <c r="A21" s="180"/>
      <c r="B21" s="180"/>
      <c r="C21" s="180"/>
    </row>
    <row r="22" spans="1:4" ht="30" customHeight="1" x14ac:dyDescent="0.2">
      <c r="A22" s="181" t="s">
        <v>199</v>
      </c>
      <c r="B22" s="29" t="s">
        <v>129</v>
      </c>
      <c r="C22" s="29" t="s">
        <v>130</v>
      </c>
    </row>
    <row r="23" spans="1:4" ht="30" customHeight="1" x14ac:dyDescent="0.2">
      <c r="A23" s="182"/>
      <c r="B23" s="10"/>
      <c r="C23" s="10"/>
    </row>
    <row r="24" spans="1:4" ht="9" customHeight="1" x14ac:dyDescent="0.2">
      <c r="A24" s="159"/>
      <c r="B24" s="159"/>
      <c r="C24" s="159"/>
    </row>
    <row r="25" spans="1:4" ht="32.25" customHeight="1" x14ac:dyDescent="0.2">
      <c r="A25" s="150" t="s">
        <v>176</v>
      </c>
      <c r="B25" s="29" t="s">
        <v>94</v>
      </c>
      <c r="C25" s="29" t="s">
        <v>132</v>
      </c>
    </row>
    <row r="26" spans="1:4" ht="36" customHeight="1" x14ac:dyDescent="0.2">
      <c r="A26" s="151"/>
      <c r="B26" s="6"/>
      <c r="C26" s="63">
        <f>'Показатели деятельности'!S14</f>
        <v>0</v>
      </c>
    </row>
    <row r="27" spans="1:4" ht="39.75" customHeight="1" x14ac:dyDescent="0.2">
      <c r="A27" s="152" t="s">
        <v>177</v>
      </c>
      <c r="B27" s="29" t="s">
        <v>94</v>
      </c>
      <c r="C27" s="29" t="s">
        <v>132</v>
      </c>
    </row>
    <row r="28" spans="1:4" ht="41.25" customHeight="1" x14ac:dyDescent="0.2">
      <c r="A28" s="153"/>
      <c r="B28" s="6"/>
      <c r="C28" s="63">
        <f>'Показатели деятельности'!S11</f>
        <v>0</v>
      </c>
    </row>
    <row r="29" spans="1:4" ht="54.75" customHeight="1" x14ac:dyDescent="0.2">
      <c r="A29" s="31" t="s">
        <v>115</v>
      </c>
      <c r="B29" s="6"/>
      <c r="C29" s="6"/>
    </row>
    <row r="30" spans="1:4" ht="9" customHeight="1" x14ac:dyDescent="0.2">
      <c r="A30" s="23"/>
      <c r="B30" s="32"/>
      <c r="C30" s="32"/>
    </row>
    <row r="31" spans="1:4" ht="71.25" customHeight="1" x14ac:dyDescent="0.2">
      <c r="A31" s="34" t="s">
        <v>178</v>
      </c>
      <c r="B31" s="37" t="s">
        <v>161</v>
      </c>
      <c r="C31" s="37" t="s">
        <v>162</v>
      </c>
      <c r="D31" s="39" t="s">
        <v>163</v>
      </c>
    </row>
    <row r="32" spans="1:4" ht="42.75" customHeight="1" x14ac:dyDescent="0.2">
      <c r="A32" s="35" t="s">
        <v>131</v>
      </c>
      <c r="B32" s="115"/>
      <c r="C32" s="115"/>
    </row>
    <row r="33" spans="1:3" ht="42.75" customHeight="1" x14ac:dyDescent="0.2">
      <c r="A33" s="35" t="s">
        <v>133</v>
      </c>
      <c r="B33" s="115"/>
      <c r="C33" s="115"/>
    </row>
    <row r="34" spans="1:3" ht="42.75" customHeight="1" x14ac:dyDescent="0.2">
      <c r="A34" s="35" t="s">
        <v>134</v>
      </c>
      <c r="B34" s="115"/>
      <c r="C34" s="115"/>
    </row>
    <row r="35" spans="1:3" ht="42.75" customHeight="1" x14ac:dyDescent="0.2">
      <c r="A35" s="35" t="s">
        <v>135</v>
      </c>
      <c r="B35" s="115"/>
      <c r="C35" s="115"/>
    </row>
    <row r="36" spans="1:3" ht="42.75" customHeight="1" x14ac:dyDescent="0.2">
      <c r="A36" s="35" t="s">
        <v>136</v>
      </c>
      <c r="B36" s="115"/>
      <c r="C36" s="115"/>
    </row>
    <row r="37" spans="1:3" ht="42.75" customHeight="1" x14ac:dyDescent="0.2">
      <c r="A37" s="35" t="s">
        <v>137</v>
      </c>
      <c r="B37" s="115"/>
      <c r="C37" s="115"/>
    </row>
    <row r="38" spans="1:3" ht="42.75" customHeight="1" x14ac:dyDescent="0.2">
      <c r="A38" s="35" t="s">
        <v>138</v>
      </c>
      <c r="B38" s="115"/>
      <c r="C38" s="115"/>
    </row>
    <row r="39" spans="1:3" ht="42.75" customHeight="1" x14ac:dyDescent="0.2">
      <c r="A39" s="35" t="s">
        <v>139</v>
      </c>
      <c r="B39" s="115"/>
      <c r="C39" s="115"/>
    </row>
    <row r="40" spans="1:3" ht="42.75" customHeight="1" x14ac:dyDescent="0.2">
      <c r="A40" s="35" t="s">
        <v>141</v>
      </c>
      <c r="B40" s="115"/>
      <c r="C40" s="115"/>
    </row>
    <row r="41" spans="1:3" ht="42.75" customHeight="1" x14ac:dyDescent="0.2">
      <c r="A41" s="35" t="s">
        <v>142</v>
      </c>
      <c r="B41" s="115"/>
      <c r="C41" s="115"/>
    </row>
    <row r="42" spans="1:3" ht="42.75" customHeight="1" x14ac:dyDescent="0.2">
      <c r="A42" s="35" t="s">
        <v>143</v>
      </c>
      <c r="B42" s="115"/>
      <c r="C42" s="115"/>
    </row>
    <row r="43" spans="1:3" ht="42.75" customHeight="1" x14ac:dyDescent="0.2">
      <c r="A43" s="35" t="s">
        <v>144</v>
      </c>
      <c r="B43" s="115"/>
      <c r="C43" s="115"/>
    </row>
    <row r="44" spans="1:3" ht="42.75" customHeight="1" x14ac:dyDescent="0.2">
      <c r="A44" s="35" t="s">
        <v>145</v>
      </c>
      <c r="B44" s="115"/>
      <c r="C44" s="115"/>
    </row>
    <row r="45" spans="1:3" ht="42.75" customHeight="1" x14ac:dyDescent="0.2">
      <c r="A45" s="35" t="s">
        <v>146</v>
      </c>
      <c r="B45" s="115"/>
      <c r="C45" s="115"/>
    </row>
    <row r="46" spans="1:3" ht="42.75" customHeight="1" x14ac:dyDescent="0.2">
      <c r="A46" s="35" t="s">
        <v>147</v>
      </c>
      <c r="B46" s="115"/>
      <c r="C46" s="115"/>
    </row>
    <row r="47" spans="1:3" ht="42.75" customHeight="1" x14ac:dyDescent="0.2">
      <c r="A47" s="35" t="s">
        <v>148</v>
      </c>
      <c r="B47" s="115"/>
      <c r="C47" s="115"/>
    </row>
    <row r="48" spans="1:3" ht="33" customHeight="1" x14ac:dyDescent="0.2">
      <c r="A48" s="36" t="s">
        <v>49</v>
      </c>
      <c r="B48" s="42">
        <f>SUM(B32:B47)</f>
        <v>0</v>
      </c>
      <c r="C48" s="42">
        <f>SUM(C32:C47)</f>
        <v>0</v>
      </c>
    </row>
    <row r="49" spans="1:4" ht="33.75" customHeight="1" x14ac:dyDescent="0.2">
      <c r="A49" s="154" t="s">
        <v>179</v>
      </c>
      <c r="B49" s="41" t="s">
        <v>161</v>
      </c>
      <c r="C49" s="41" t="s">
        <v>162</v>
      </c>
      <c r="D49" s="40" t="s">
        <v>164</v>
      </c>
    </row>
    <row r="50" spans="1:4" ht="57" customHeight="1" x14ac:dyDescent="0.2">
      <c r="A50" s="155"/>
      <c r="B50" s="5"/>
      <c r="C50" s="5"/>
    </row>
    <row r="51" spans="1:4" ht="9" customHeight="1" x14ac:dyDescent="0.2">
      <c r="A51" s="45"/>
      <c r="B51" s="45"/>
      <c r="C51" s="45"/>
    </row>
    <row r="52" spans="1:4" ht="44.25" customHeight="1" x14ac:dyDescent="0.2">
      <c r="A52" s="33" t="s">
        <v>76</v>
      </c>
      <c r="B52" s="156" t="s">
        <v>165</v>
      </c>
      <c r="C52" s="156" t="s">
        <v>166</v>
      </c>
      <c r="D52" s="40" t="s">
        <v>163</v>
      </c>
    </row>
    <row r="53" spans="1:4" ht="66.75" customHeight="1" x14ac:dyDescent="0.2">
      <c r="A53" s="30" t="s">
        <v>180</v>
      </c>
      <c r="B53" s="157"/>
      <c r="C53" s="157"/>
    </row>
    <row r="54" spans="1:4" ht="37.5" customHeight="1" x14ac:dyDescent="0.2">
      <c r="A54" s="43" t="s">
        <v>97</v>
      </c>
      <c r="B54" s="5"/>
      <c r="C54" s="5"/>
    </row>
    <row r="55" spans="1:4" ht="79.5" customHeight="1" x14ac:dyDescent="0.2">
      <c r="A55" s="30" t="s">
        <v>181</v>
      </c>
      <c r="B55" s="44" t="s">
        <v>165</v>
      </c>
      <c r="C55" s="44" t="s">
        <v>166</v>
      </c>
      <c r="D55" s="40" t="s">
        <v>163</v>
      </c>
    </row>
    <row r="56" spans="1:4" ht="42.75" customHeight="1" x14ac:dyDescent="0.2">
      <c r="A56" s="43" t="s">
        <v>97</v>
      </c>
      <c r="B56" s="5"/>
      <c r="C56" s="5"/>
    </row>
    <row r="57" spans="1:4" ht="9" customHeight="1" x14ac:dyDescent="0.2">
      <c r="A57" s="45"/>
      <c r="B57" s="45"/>
      <c r="C57" s="45"/>
    </row>
    <row r="58" spans="1:4" ht="66.75" customHeight="1" x14ac:dyDescent="0.2">
      <c r="A58" s="34" t="s">
        <v>182</v>
      </c>
      <c r="B58" s="46" t="s">
        <v>185</v>
      </c>
      <c r="C58" s="46" t="s">
        <v>186</v>
      </c>
    </row>
    <row r="59" spans="1:4" ht="60" customHeight="1" x14ac:dyDescent="0.2">
      <c r="A59" s="47" t="s">
        <v>183</v>
      </c>
      <c r="B59" s="116"/>
      <c r="C59" s="116"/>
    </row>
    <row r="60" spans="1:4" ht="37.5" customHeight="1" x14ac:dyDescent="0.2">
      <c r="A60" s="30" t="s">
        <v>184</v>
      </c>
      <c r="B60" s="116"/>
      <c r="C60" s="116"/>
    </row>
    <row r="61" spans="1:4" ht="28.5" customHeight="1" x14ac:dyDescent="0.2">
      <c r="A61" s="189" t="s">
        <v>124</v>
      </c>
      <c r="B61" s="41" t="s">
        <v>96</v>
      </c>
      <c r="C61" s="41" t="s">
        <v>151</v>
      </c>
    </row>
    <row r="62" spans="1:4" ht="28.5" customHeight="1" x14ac:dyDescent="0.2">
      <c r="A62" s="190"/>
      <c r="B62" s="5"/>
      <c r="C62" s="5"/>
    </row>
    <row r="63" spans="1:4" ht="28.5" customHeight="1" x14ac:dyDescent="0.2">
      <c r="A63" s="189" t="s">
        <v>167</v>
      </c>
      <c r="B63" s="41" t="s">
        <v>96</v>
      </c>
      <c r="C63" s="41" t="s">
        <v>151</v>
      </c>
    </row>
    <row r="64" spans="1:4" ht="18.75" customHeight="1" x14ac:dyDescent="0.2">
      <c r="A64" s="190"/>
      <c r="B64" s="16"/>
      <c r="C64" s="16"/>
    </row>
    <row r="65" spans="1:3" ht="18.75" customHeight="1" x14ac:dyDescent="0.2">
      <c r="A65" s="48" t="s">
        <v>168</v>
      </c>
      <c r="B65" s="16"/>
      <c r="C65" s="16"/>
    </row>
    <row r="66" spans="1:3" ht="10.5" customHeight="1" x14ac:dyDescent="0.2">
      <c r="A66" s="45"/>
      <c r="B66" s="45"/>
      <c r="C66" s="45"/>
    </row>
    <row r="67" spans="1:3" ht="22.5" customHeight="1" x14ac:dyDescent="0.2">
      <c r="A67" s="166" t="s">
        <v>169</v>
      </c>
      <c r="B67" s="29" t="s">
        <v>93</v>
      </c>
      <c r="C67" s="29" t="s">
        <v>140</v>
      </c>
    </row>
    <row r="68" spans="1:3" ht="28.5" customHeight="1" x14ac:dyDescent="0.2">
      <c r="A68" s="167"/>
      <c r="B68" s="117"/>
      <c r="C68" s="117"/>
    </row>
    <row r="69" spans="1:3" x14ac:dyDescent="0.2">
      <c r="A69" s="49" t="s">
        <v>116</v>
      </c>
      <c r="B69" s="117"/>
      <c r="C69" s="117"/>
    </row>
    <row r="70" spans="1:3" ht="28.5" customHeight="1" x14ac:dyDescent="0.2">
      <c r="A70" s="50" t="s">
        <v>123</v>
      </c>
      <c r="B70" s="117"/>
      <c r="C70" s="117"/>
    </row>
    <row r="71" spans="1:3" ht="12.75" customHeight="1" x14ac:dyDescent="0.2">
      <c r="A71" s="49" t="s">
        <v>116</v>
      </c>
      <c r="B71" s="117"/>
      <c r="C71" s="117"/>
    </row>
    <row r="72" spans="1:3" ht="28.5" customHeight="1" x14ac:dyDescent="0.2">
      <c r="A72" s="50" t="s">
        <v>170</v>
      </c>
      <c r="B72" s="117"/>
      <c r="C72" s="117"/>
    </row>
    <row r="73" spans="1:3" x14ac:dyDescent="0.2">
      <c r="A73" s="49" t="s">
        <v>116</v>
      </c>
      <c r="B73" s="117"/>
      <c r="C73" s="117"/>
    </row>
    <row r="74" spans="1:3" ht="13.5" customHeight="1" x14ac:dyDescent="0.2">
      <c r="A74" s="186"/>
      <c r="B74" s="187"/>
      <c r="C74" s="188"/>
    </row>
    <row r="75" spans="1:3" ht="48.75" customHeight="1" x14ac:dyDescent="0.2">
      <c r="A75" s="34" t="s">
        <v>75</v>
      </c>
      <c r="B75" s="51" t="s">
        <v>95</v>
      </c>
      <c r="C75" s="51" t="s">
        <v>149</v>
      </c>
    </row>
    <row r="76" spans="1:3" ht="30" customHeight="1" x14ac:dyDescent="0.2">
      <c r="A76" s="47" t="s">
        <v>187</v>
      </c>
      <c r="B76" s="116"/>
      <c r="C76" s="116"/>
    </row>
    <row r="77" spans="1:3" ht="30" customHeight="1" x14ac:dyDescent="0.2">
      <c r="A77" s="47" t="s">
        <v>188</v>
      </c>
      <c r="B77" s="117"/>
      <c r="C77" s="117"/>
    </row>
    <row r="78" spans="1:3" ht="48" customHeight="1" x14ac:dyDescent="0.2">
      <c r="A78" s="52" t="s">
        <v>159</v>
      </c>
      <c r="B78" s="164" t="s">
        <v>151</v>
      </c>
      <c r="C78" s="165"/>
    </row>
    <row r="79" spans="1:3" ht="73.5" customHeight="1" x14ac:dyDescent="0.2">
      <c r="A79" s="53" t="s">
        <v>189</v>
      </c>
      <c r="B79" s="160"/>
      <c r="C79" s="161"/>
    </row>
    <row r="80" spans="1:3" ht="81.75" customHeight="1" x14ac:dyDescent="0.2">
      <c r="A80" s="53" t="s">
        <v>190</v>
      </c>
      <c r="B80" s="160"/>
      <c r="C80" s="161"/>
    </row>
    <row r="81" spans="1:3" ht="38.25" customHeight="1" x14ac:dyDescent="0.2">
      <c r="A81" s="30" t="s">
        <v>191</v>
      </c>
      <c r="B81" s="162" t="s">
        <v>152</v>
      </c>
      <c r="C81" s="163"/>
    </row>
    <row r="82" spans="1:3" ht="29.25" customHeight="1" x14ac:dyDescent="0.2">
      <c r="A82" s="18" t="s">
        <v>109</v>
      </c>
      <c r="B82" s="168"/>
      <c r="C82" s="169"/>
    </row>
    <row r="83" spans="1:3" ht="8.25" customHeight="1" x14ac:dyDescent="0.2">
      <c r="A83" s="159"/>
      <c r="B83" s="179"/>
      <c r="C83" s="179"/>
    </row>
    <row r="84" spans="1:3" s="3" customFormat="1" ht="27" customHeight="1" x14ac:dyDescent="0.2">
      <c r="A84" s="192" t="s">
        <v>77</v>
      </c>
      <c r="B84" s="29" t="s">
        <v>96</v>
      </c>
      <c r="C84" s="29" t="s">
        <v>151</v>
      </c>
    </row>
    <row r="85" spans="1:3" s="3" customFormat="1" x14ac:dyDescent="0.2">
      <c r="A85" s="193"/>
      <c r="B85" s="6"/>
      <c r="C85" s="63">
        <f>'Показатели деятельности'!U11</f>
        <v>0</v>
      </c>
    </row>
    <row r="86" spans="1:3" s="3" customFormat="1" ht="27" customHeight="1" x14ac:dyDescent="0.2">
      <c r="A86" s="18" t="s">
        <v>118</v>
      </c>
      <c r="B86" s="6"/>
      <c r="C86" s="63">
        <f>'Показатели деятельности'!V11</f>
        <v>0</v>
      </c>
    </row>
    <row r="87" spans="1:3" s="3" customFormat="1" ht="14.25" x14ac:dyDescent="0.2">
      <c r="A87" s="18" t="s">
        <v>117</v>
      </c>
      <c r="B87" s="6"/>
      <c r="C87" s="63">
        <f>'Показатели деятельности'!W11</f>
        <v>0</v>
      </c>
    </row>
    <row r="88" spans="1:3" ht="10.5" customHeight="1" x14ac:dyDescent="0.2">
      <c r="A88" s="194"/>
      <c r="B88" s="194"/>
      <c r="C88" s="194"/>
    </row>
    <row r="89" spans="1:3" s="3" customFormat="1" ht="34.5" customHeight="1" x14ac:dyDescent="0.2">
      <c r="A89" s="170" t="s">
        <v>78</v>
      </c>
      <c r="B89" s="29" t="s">
        <v>107</v>
      </c>
      <c r="C89" s="29" t="s">
        <v>153</v>
      </c>
    </row>
    <row r="90" spans="1:3" s="3" customFormat="1" ht="15" customHeight="1" x14ac:dyDescent="0.2">
      <c r="A90" s="171"/>
      <c r="B90" s="6"/>
      <c r="C90" s="6"/>
    </row>
    <row r="91" spans="1:3" s="3" customFormat="1" ht="15" customHeight="1" x14ac:dyDescent="0.2">
      <c r="A91" s="55" t="s">
        <v>119</v>
      </c>
      <c r="B91" s="6"/>
      <c r="C91" s="6"/>
    </row>
    <row r="92" spans="1:3" ht="11.25" customHeight="1" x14ac:dyDescent="0.2">
      <c r="A92" s="194"/>
      <c r="B92" s="194"/>
      <c r="C92" s="194"/>
    </row>
    <row r="93" spans="1:3" s="3" customFormat="1" ht="35.25" customHeight="1" x14ac:dyDescent="0.2">
      <c r="A93" s="170" t="s">
        <v>114</v>
      </c>
      <c r="B93" s="29" t="s">
        <v>107</v>
      </c>
      <c r="C93" s="29" t="s">
        <v>153</v>
      </c>
    </row>
    <row r="94" spans="1:3" s="3" customFormat="1" ht="15" customHeight="1" x14ac:dyDescent="0.2">
      <c r="A94" s="171"/>
      <c r="B94" s="6"/>
      <c r="C94" s="6"/>
    </row>
    <row r="95" spans="1:3" s="3" customFormat="1" ht="15" customHeight="1" x14ac:dyDescent="0.2">
      <c r="A95" s="55" t="s">
        <v>91</v>
      </c>
      <c r="B95" s="6"/>
      <c r="C95" s="6"/>
    </row>
    <row r="96" spans="1:3" s="3" customFormat="1" ht="28.5" x14ac:dyDescent="0.2">
      <c r="A96" s="55" t="s">
        <v>99</v>
      </c>
      <c r="B96" s="6"/>
      <c r="C96" s="6"/>
    </row>
    <row r="97" spans="1:4" ht="11.25" customHeight="1" x14ac:dyDescent="0.2">
      <c r="A97" s="194"/>
      <c r="B97" s="194"/>
      <c r="C97" s="194"/>
    </row>
    <row r="98" spans="1:4" ht="54.75" customHeight="1" x14ac:dyDescent="0.2">
      <c r="A98" s="34" t="s">
        <v>192</v>
      </c>
      <c r="B98" s="195"/>
      <c r="C98" s="195"/>
    </row>
    <row r="99" spans="1:4" ht="10.5" customHeight="1" x14ac:dyDescent="0.2">
      <c r="A99" s="194"/>
      <c r="B99" s="194"/>
      <c r="C99" s="194"/>
    </row>
    <row r="100" spans="1:4" s="4" customFormat="1" ht="27" customHeight="1" x14ac:dyDescent="0.2">
      <c r="A100" s="202" t="s">
        <v>120</v>
      </c>
      <c r="B100" s="56" t="s">
        <v>13</v>
      </c>
      <c r="C100" s="56" t="s">
        <v>14</v>
      </c>
      <c r="D100" s="3"/>
    </row>
    <row r="101" spans="1:4" x14ac:dyDescent="0.2">
      <c r="A101" s="203"/>
      <c r="B101" s="10"/>
      <c r="C101" s="10"/>
    </row>
    <row r="102" spans="1:4" ht="44.25" customHeight="1" x14ac:dyDescent="0.2">
      <c r="A102" s="200" t="s">
        <v>201</v>
      </c>
      <c r="B102" s="201"/>
      <c r="C102" s="201"/>
    </row>
    <row r="103" spans="1:4" ht="26.25" customHeight="1" x14ac:dyDescent="0.2">
      <c r="A103" s="198" t="s">
        <v>15</v>
      </c>
      <c r="B103" s="199"/>
      <c r="C103" s="199"/>
    </row>
    <row r="104" spans="1:4" x14ac:dyDescent="0.2">
      <c r="A104" s="144"/>
      <c r="B104" s="145"/>
      <c r="C104" s="146"/>
    </row>
    <row r="105" spans="1:4" ht="15" x14ac:dyDescent="0.25">
      <c r="A105" s="147" t="s">
        <v>70</v>
      </c>
      <c r="B105" s="196"/>
      <c r="C105" s="197"/>
    </row>
    <row r="106" spans="1:4" ht="15" x14ac:dyDescent="0.25">
      <c r="A106" s="143" t="s">
        <v>71</v>
      </c>
      <c r="B106" s="196"/>
      <c r="C106" s="197"/>
    </row>
    <row r="14871" ht="12" customHeight="1" x14ac:dyDescent="0.2"/>
  </sheetData>
  <sheetProtection algorithmName="SHA-512" hashValue="MN9sXJCNU9frpshvNoECK4LWCNGf0Ad/FGlzUdly5ybCGMV06nYKfcztgl3BKX3uEwA/y1xt0fcUKmkqjGQDeQ==" saltValue="kOcPGRHnDanRk5BVLnNAEA==" spinCount="100000" sheet="1" objects="1" scenarios="1"/>
  <mergeCells count="42">
    <mergeCell ref="B105:C105"/>
    <mergeCell ref="B106:C106"/>
    <mergeCell ref="A103:C103"/>
    <mergeCell ref="A102:C102"/>
    <mergeCell ref="A100:A101"/>
    <mergeCell ref="A84:A85"/>
    <mergeCell ref="A99:C99"/>
    <mergeCell ref="B98:C98"/>
    <mergeCell ref="A92:C92"/>
    <mergeCell ref="A88:C88"/>
    <mergeCell ref="A97:C97"/>
    <mergeCell ref="B82:C82"/>
    <mergeCell ref="A89:A90"/>
    <mergeCell ref="A93:A94"/>
    <mergeCell ref="A1:C1"/>
    <mergeCell ref="B9:C9"/>
    <mergeCell ref="A2:C2"/>
    <mergeCell ref="B10:C10"/>
    <mergeCell ref="B11:C11"/>
    <mergeCell ref="A83:C83"/>
    <mergeCell ref="A21:C21"/>
    <mergeCell ref="A22:A23"/>
    <mergeCell ref="A14:C14"/>
    <mergeCell ref="A74:C74"/>
    <mergeCell ref="A61:A62"/>
    <mergeCell ref="A63:A64"/>
    <mergeCell ref="C15:C17"/>
    <mergeCell ref="B81:C81"/>
    <mergeCell ref="B80:C80"/>
    <mergeCell ref="B78:C78"/>
    <mergeCell ref="B79:C79"/>
    <mergeCell ref="A67:A68"/>
    <mergeCell ref="E1:G1"/>
    <mergeCell ref="A25:A26"/>
    <mergeCell ref="A27:A28"/>
    <mergeCell ref="A49:A50"/>
    <mergeCell ref="B52:B53"/>
    <mergeCell ref="C52:C53"/>
    <mergeCell ref="C19:C20"/>
    <mergeCell ref="A24:C24"/>
    <mergeCell ref="B12:C12"/>
    <mergeCell ref="A18:C18"/>
  </mergeCells>
  <phoneticPr fontId="0" type="noConversion"/>
  <pageMargins left="0.4" right="0.24" top="0.22" bottom="0.28000000000000003" header="0.22" footer="0.28000000000000003"/>
  <pageSetup paperSize="9" scale="9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57517F"/>
  </sheetPr>
  <dimension ref="A1:X15"/>
  <sheetViews>
    <sheetView zoomScale="90" zoomScaleNormal="90" workbookViewId="0">
      <selection activeCell="S11" sqref="S11"/>
    </sheetView>
  </sheetViews>
  <sheetFormatPr defaultRowHeight="12.75" x14ac:dyDescent="0.2"/>
  <cols>
    <col min="1" max="1" width="39" style="129" customWidth="1"/>
    <col min="2" max="2" width="6.42578125" style="118" customWidth="1"/>
    <col min="3" max="4" width="11.140625" style="118" customWidth="1"/>
    <col min="5" max="5" width="6.42578125" style="118" customWidth="1"/>
    <col min="6" max="6" width="11.140625" style="118" customWidth="1"/>
    <col min="7" max="8" width="6.42578125" style="118" customWidth="1"/>
    <col min="9" max="9" width="10.28515625" style="118" customWidth="1"/>
    <col min="10" max="15" width="6.42578125" style="118" customWidth="1"/>
    <col min="16" max="16" width="10.28515625" style="118" customWidth="1"/>
    <col min="17" max="17" width="6.42578125" style="118" customWidth="1"/>
    <col min="18" max="18" width="11.140625" style="118" customWidth="1"/>
    <col min="19" max="20" width="12.5703125" style="118" customWidth="1"/>
    <col min="21" max="21" width="11.5703125" style="118" customWidth="1"/>
    <col min="22" max="22" width="12.85546875" style="118" customWidth="1"/>
    <col min="23" max="23" width="11.5703125" style="118" customWidth="1"/>
    <col min="24" max="24" width="15" style="118" customWidth="1"/>
    <col min="25" max="16384" width="9.140625" style="118"/>
  </cols>
  <sheetData>
    <row r="1" spans="1:24" ht="60" customHeight="1" x14ac:dyDescent="0.2">
      <c r="A1" s="206" t="s">
        <v>200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</row>
    <row r="2" spans="1:24" ht="83.25" customHeight="1" x14ac:dyDescent="0.2">
      <c r="A2" s="213" t="s">
        <v>160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</row>
    <row r="3" spans="1:24" ht="183" customHeight="1" x14ac:dyDescent="0.2">
      <c r="A3" s="57" t="s">
        <v>6</v>
      </c>
      <c r="B3" s="58" t="s">
        <v>0</v>
      </c>
      <c r="C3" s="58" t="s">
        <v>64</v>
      </c>
      <c r="D3" s="58" t="s">
        <v>65</v>
      </c>
      <c r="E3" s="58" t="s">
        <v>63</v>
      </c>
      <c r="F3" s="58" t="s">
        <v>62</v>
      </c>
      <c r="G3" s="58" t="s">
        <v>61</v>
      </c>
      <c r="H3" s="58" t="s">
        <v>9</v>
      </c>
      <c r="I3" s="58" t="s">
        <v>1</v>
      </c>
      <c r="J3" s="58" t="s">
        <v>2</v>
      </c>
      <c r="K3" s="58" t="s">
        <v>3</v>
      </c>
      <c r="L3" s="58" t="s">
        <v>4</v>
      </c>
      <c r="M3" s="58" t="s">
        <v>101</v>
      </c>
      <c r="N3" s="60" t="s">
        <v>102</v>
      </c>
      <c r="O3" s="60" t="s">
        <v>103</v>
      </c>
      <c r="P3" s="58" t="s">
        <v>5</v>
      </c>
      <c r="Q3" s="58" t="s">
        <v>39</v>
      </c>
      <c r="R3" s="58" t="s">
        <v>66</v>
      </c>
      <c r="S3" s="59" t="s">
        <v>10</v>
      </c>
      <c r="T3" s="59" t="s">
        <v>38</v>
      </c>
      <c r="U3" s="119" t="s">
        <v>35</v>
      </c>
      <c r="V3" s="119" t="s">
        <v>50</v>
      </c>
      <c r="W3" s="120" t="s">
        <v>98</v>
      </c>
      <c r="X3" s="121" t="s">
        <v>121</v>
      </c>
    </row>
    <row r="4" spans="1:24" ht="33.75" customHeight="1" x14ac:dyDescent="0.2">
      <c r="A4" s="61" t="s">
        <v>29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63">
        <f t="shared" ref="S4:S10" si="0">SUM(B4:R4)</f>
        <v>0</v>
      </c>
      <c r="T4" s="64" t="str">
        <f>IF(S14=0," ",S4/S14)</f>
        <v xml:space="preserve"> </v>
      </c>
      <c r="U4" s="6"/>
      <c r="V4" s="6"/>
      <c r="W4" s="6"/>
      <c r="X4" s="6"/>
    </row>
    <row r="5" spans="1:24" ht="33.75" customHeight="1" x14ac:dyDescent="0.2">
      <c r="A5" s="62" t="s">
        <v>30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63">
        <f t="shared" si="0"/>
        <v>0</v>
      </c>
      <c r="T5" s="64" t="str">
        <f>IF(S14=0," ",S5/S14)</f>
        <v xml:space="preserve"> </v>
      </c>
      <c r="U5" s="6"/>
      <c r="V5" s="6"/>
      <c r="W5" s="6"/>
      <c r="X5" s="6"/>
    </row>
    <row r="6" spans="1:24" ht="39" customHeight="1" x14ac:dyDescent="0.2">
      <c r="A6" s="62" t="s">
        <v>31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63">
        <f t="shared" si="0"/>
        <v>0</v>
      </c>
      <c r="T6" s="64" t="str">
        <f>IF(S14=0," ",S6/S14)</f>
        <v xml:space="preserve"> </v>
      </c>
      <c r="U6" s="6"/>
      <c r="V6" s="6"/>
      <c r="W6" s="6"/>
      <c r="X6" s="6"/>
    </row>
    <row r="7" spans="1:24" ht="39" customHeight="1" x14ac:dyDescent="0.2">
      <c r="A7" s="62" t="s">
        <v>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63">
        <f t="shared" si="0"/>
        <v>0</v>
      </c>
      <c r="T7" s="64" t="str">
        <f>IF(S14=0," ",S7/S14)</f>
        <v xml:space="preserve"> </v>
      </c>
      <c r="U7" s="6"/>
      <c r="V7" s="6"/>
      <c r="W7" s="6"/>
      <c r="X7" s="6"/>
    </row>
    <row r="8" spans="1:24" ht="33.75" customHeight="1" x14ac:dyDescent="0.2">
      <c r="A8" s="62" t="s">
        <v>33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63">
        <f t="shared" si="0"/>
        <v>0</v>
      </c>
      <c r="T8" s="64" t="str">
        <f>IF(S14=0," ",S8/S14)</f>
        <v xml:space="preserve"> </v>
      </c>
      <c r="U8" s="6"/>
      <c r="V8" s="6"/>
      <c r="W8" s="6"/>
      <c r="X8" s="6"/>
    </row>
    <row r="9" spans="1:24" ht="39" customHeight="1" x14ac:dyDescent="0.2">
      <c r="A9" s="62" t="s">
        <v>32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63">
        <f t="shared" si="0"/>
        <v>0</v>
      </c>
      <c r="T9" s="64" t="str">
        <f>IF(S14=0," ",S9/S14)</f>
        <v xml:space="preserve"> </v>
      </c>
      <c r="U9" s="6"/>
      <c r="V9" s="6"/>
      <c r="W9" s="6"/>
      <c r="X9" s="6"/>
    </row>
    <row r="10" spans="1:24" ht="33.75" customHeight="1" x14ac:dyDescent="0.2">
      <c r="A10" s="62" t="s">
        <v>7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63">
        <f t="shared" si="0"/>
        <v>0</v>
      </c>
      <c r="T10" s="64" t="str">
        <f>IF(S14=0," ",S10/S14)</f>
        <v xml:space="preserve"> </v>
      </c>
      <c r="U10" s="6"/>
      <c r="V10" s="6"/>
      <c r="W10" s="6"/>
      <c r="X10" s="6"/>
    </row>
    <row r="11" spans="1:24" s="125" customFormat="1" ht="30" x14ac:dyDescent="0.25">
      <c r="A11" s="65" t="s">
        <v>51</v>
      </c>
      <c r="B11" s="122">
        <f t="shared" ref="B11:M11" si="1">B4+B5+B6+B7+B8+B9+B10</f>
        <v>0</v>
      </c>
      <c r="C11" s="122">
        <f t="shared" si="1"/>
        <v>0</v>
      </c>
      <c r="D11" s="122">
        <f t="shared" si="1"/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/>
      <c r="O11" s="122"/>
      <c r="P11" s="122">
        <f>P4+P5+P6+P7+P8+P9+P10</f>
        <v>0</v>
      </c>
      <c r="Q11" s="122">
        <f>Q4+Q5+Q6+Q7+Q8+Q9+Q10</f>
        <v>0</v>
      </c>
      <c r="R11" s="122">
        <f>R4+R5+R6+R7+R8+R9+R10</f>
        <v>0</v>
      </c>
      <c r="S11" s="122">
        <f>S4+S5+S6+S7+S8+S9+S10</f>
        <v>0</v>
      </c>
      <c r="T11" s="123">
        <f>SUM(T4:T10)</f>
        <v>0</v>
      </c>
      <c r="U11" s="122">
        <f>SUM(U4:U10)</f>
        <v>0</v>
      </c>
      <c r="V11" s="122">
        <f>SUM(V4:V10)</f>
        <v>0</v>
      </c>
      <c r="W11" s="122">
        <f>SUM(W4:W10)</f>
        <v>0</v>
      </c>
      <c r="X11" s="124"/>
    </row>
    <row r="12" spans="1:24" ht="19.5" customHeight="1" x14ac:dyDescent="0.2">
      <c r="A12" s="66" t="s">
        <v>42</v>
      </c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10"/>
      <c r="S12" s="13">
        <f>B12</f>
        <v>0</v>
      </c>
      <c r="T12" s="126" t="str">
        <f>IF(S14=0," ",S12/S14)</f>
        <v xml:space="preserve"> </v>
      </c>
      <c r="U12" s="212"/>
      <c r="V12" s="212"/>
      <c r="W12" s="212"/>
      <c r="X12" s="212"/>
    </row>
    <row r="13" spans="1:24" ht="19.5" customHeight="1" x14ac:dyDescent="0.2">
      <c r="A13" s="67" t="s">
        <v>27</v>
      </c>
      <c r="B13" s="208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10"/>
      <c r="S13" s="13">
        <f>B13</f>
        <v>0</v>
      </c>
      <c r="T13" s="126" t="str">
        <f>IF(S14=0," ",S13/S14)</f>
        <v xml:space="preserve"> </v>
      </c>
      <c r="U13" s="212"/>
      <c r="V13" s="212"/>
      <c r="W13" s="212"/>
      <c r="X13" s="212"/>
    </row>
    <row r="14" spans="1:24" ht="28.5" customHeight="1" x14ac:dyDescent="0.2">
      <c r="A14" s="68" t="s">
        <v>26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127">
        <f>S11+S12+S13</f>
        <v>0</v>
      </c>
      <c r="T14" s="128">
        <f>SUM(T11:T13)</f>
        <v>0</v>
      </c>
      <c r="U14" s="212"/>
      <c r="V14" s="212"/>
      <c r="W14" s="212"/>
      <c r="X14" s="212"/>
    </row>
    <row r="15" spans="1:24" ht="41.25" customHeight="1" x14ac:dyDescent="0.2">
      <c r="A15" s="204" t="s">
        <v>193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</row>
  </sheetData>
  <sheetProtection algorithmName="SHA-512" hashValue="Jrd0FSg2UVwr/mQ972pxJ81GKF289rqMiVybJru/pmlstbFP6Xe1avlu1e4guCDtIuGXf4ab6dQLlAGk1CBohQ==" saltValue="RS/GEqL/ZsLgx+T91sO09A==" spinCount="100000" sheet="1" objects="1" scenarios="1"/>
  <mergeCells count="7">
    <mergeCell ref="A15:X15"/>
    <mergeCell ref="A1:X1"/>
    <mergeCell ref="B12:R12"/>
    <mergeCell ref="B13:R13"/>
    <mergeCell ref="B14:R14"/>
    <mergeCell ref="U12:X14"/>
    <mergeCell ref="A2:X2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>
    <tabColor rgb="FF57517F"/>
  </sheetPr>
  <dimension ref="A1:X19"/>
  <sheetViews>
    <sheetView zoomScale="90" zoomScaleNormal="90" workbookViewId="0">
      <selection activeCell="F3" sqref="F3"/>
    </sheetView>
  </sheetViews>
  <sheetFormatPr defaultRowHeight="14.25" x14ac:dyDescent="0.2"/>
  <cols>
    <col min="1" max="1" width="65" style="134" customWidth="1"/>
    <col min="2" max="3" width="20" style="134" customWidth="1"/>
    <col min="4" max="4" width="16.5703125" style="134" customWidth="1"/>
    <col min="5" max="5" width="15.42578125" style="134" customWidth="1"/>
    <col min="6" max="6" width="15.140625" style="134" customWidth="1"/>
    <col min="7" max="8" width="13.42578125" style="134" customWidth="1"/>
    <col min="9" max="9" width="14.7109375" style="134" customWidth="1"/>
    <col min="10" max="16384" width="9.140625" style="134"/>
  </cols>
  <sheetData>
    <row r="1" spans="1:24" s="132" customFormat="1" ht="42.75" customHeight="1" x14ac:dyDescent="0.2">
      <c r="A1" s="215" t="s">
        <v>200</v>
      </c>
      <c r="B1" s="216"/>
      <c r="C1" s="216"/>
      <c r="D1" s="216"/>
      <c r="E1" s="216"/>
      <c r="F1" s="216"/>
      <c r="G1" s="216"/>
      <c r="H1" s="216"/>
      <c r="I1" s="217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</row>
    <row r="2" spans="1:24" ht="72.75" customHeight="1" x14ac:dyDescent="0.2">
      <c r="A2" s="218" t="s">
        <v>154</v>
      </c>
      <c r="B2" s="218"/>
      <c r="C2" s="218"/>
      <c r="D2" s="218"/>
      <c r="E2" s="218"/>
      <c r="F2" s="218"/>
      <c r="G2" s="218"/>
      <c r="H2" s="218"/>
      <c r="I2" s="218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</row>
    <row r="3" spans="1:24" ht="113.25" customHeight="1" x14ac:dyDescent="0.2">
      <c r="A3" s="69" t="s">
        <v>57</v>
      </c>
      <c r="B3" s="69" t="s">
        <v>122</v>
      </c>
      <c r="C3" s="69" t="s">
        <v>73</v>
      </c>
      <c r="D3" s="69" t="s">
        <v>104</v>
      </c>
      <c r="E3" s="69" t="s">
        <v>43</v>
      </c>
      <c r="F3" s="69" t="s">
        <v>44</v>
      </c>
      <c r="G3" s="69" t="s">
        <v>105</v>
      </c>
      <c r="H3" s="70" t="s">
        <v>38</v>
      </c>
      <c r="I3" s="70" t="s">
        <v>10</v>
      </c>
    </row>
    <row r="4" spans="1:24" ht="30" customHeight="1" x14ac:dyDescent="0.2">
      <c r="A4" s="71" t="s">
        <v>34</v>
      </c>
      <c r="B4" s="11"/>
      <c r="C4" s="11"/>
      <c r="D4" s="11"/>
      <c r="E4" s="11"/>
      <c r="F4" s="11"/>
      <c r="G4" s="11"/>
      <c r="H4" s="135" t="str">
        <f>IF(I11=0,"",I4/I11)</f>
        <v/>
      </c>
      <c r="I4" s="136">
        <f t="shared" ref="I4:I10" si="0">SUM(B4:G4)</f>
        <v>0</v>
      </c>
    </row>
    <row r="5" spans="1:24" ht="30" customHeight="1" x14ac:dyDescent="0.2">
      <c r="A5" s="71" t="s">
        <v>24</v>
      </c>
      <c r="B5" s="11"/>
      <c r="C5" s="11"/>
      <c r="D5" s="11"/>
      <c r="E5" s="11"/>
      <c r="F5" s="11"/>
      <c r="G5" s="11"/>
      <c r="H5" s="135" t="str">
        <f>IF(I11=0,"",I5/I11)</f>
        <v/>
      </c>
      <c r="I5" s="136">
        <f t="shared" si="0"/>
        <v>0</v>
      </c>
    </row>
    <row r="6" spans="1:24" ht="30" customHeight="1" x14ac:dyDescent="0.2">
      <c r="A6" s="71" t="s">
        <v>25</v>
      </c>
      <c r="B6" s="11"/>
      <c r="C6" s="11"/>
      <c r="D6" s="11"/>
      <c r="E6" s="11"/>
      <c r="F6" s="11"/>
      <c r="G6" s="11"/>
      <c r="H6" s="135" t="str">
        <f>IF(I11=0,"",I6/I11)</f>
        <v/>
      </c>
      <c r="I6" s="136">
        <f t="shared" si="0"/>
        <v>0</v>
      </c>
    </row>
    <row r="7" spans="1:24" ht="30" customHeight="1" x14ac:dyDescent="0.2">
      <c r="A7" s="71" t="s">
        <v>41</v>
      </c>
      <c r="B7" s="11"/>
      <c r="C7" s="11"/>
      <c r="D7" s="11"/>
      <c r="E7" s="11"/>
      <c r="F7" s="11"/>
      <c r="G7" s="11"/>
      <c r="H7" s="135" t="str">
        <f>IF(I11=0,"",I7/I11)</f>
        <v/>
      </c>
      <c r="I7" s="136">
        <f t="shared" si="0"/>
        <v>0</v>
      </c>
    </row>
    <row r="8" spans="1:24" ht="30" customHeight="1" x14ac:dyDescent="0.2">
      <c r="A8" s="71" t="s">
        <v>36</v>
      </c>
      <c r="B8" s="11"/>
      <c r="C8" s="11"/>
      <c r="D8" s="11"/>
      <c r="E8" s="11"/>
      <c r="F8" s="11"/>
      <c r="G8" s="11"/>
      <c r="H8" s="135" t="str">
        <f>IF(I11=0,"",I8/I11)</f>
        <v/>
      </c>
      <c r="I8" s="136">
        <f t="shared" si="0"/>
        <v>0</v>
      </c>
    </row>
    <row r="9" spans="1:24" ht="30" customHeight="1" x14ac:dyDescent="0.2">
      <c r="A9" s="71" t="s">
        <v>11</v>
      </c>
      <c r="B9" s="11"/>
      <c r="C9" s="11"/>
      <c r="D9" s="11"/>
      <c r="E9" s="11"/>
      <c r="F9" s="11"/>
      <c r="G9" s="11"/>
      <c r="H9" s="135" t="str">
        <f>IF(I11=0,"",I9/I11)</f>
        <v/>
      </c>
      <c r="I9" s="136">
        <f t="shared" si="0"/>
        <v>0</v>
      </c>
    </row>
    <row r="10" spans="1:24" ht="30" customHeight="1" x14ac:dyDescent="0.2">
      <c r="A10" s="71" t="s">
        <v>40</v>
      </c>
      <c r="B10" s="11"/>
      <c r="C10" s="11"/>
      <c r="D10" s="11"/>
      <c r="E10" s="11"/>
      <c r="F10" s="11"/>
      <c r="G10" s="11"/>
      <c r="H10" s="135" t="str">
        <f>IF(I11=0,"",I10/I11)</f>
        <v/>
      </c>
      <c r="I10" s="136">
        <f t="shared" si="0"/>
        <v>0</v>
      </c>
    </row>
    <row r="11" spans="1:24" ht="33.75" customHeight="1" x14ac:dyDescent="0.2">
      <c r="A11" s="72" t="s">
        <v>28</v>
      </c>
      <c r="B11" s="137">
        <f t="shared" ref="B11:I11" si="1">SUM(B4:B10)</f>
        <v>0</v>
      </c>
      <c r="C11" s="137">
        <f t="shared" si="1"/>
        <v>0</v>
      </c>
      <c r="D11" s="137">
        <f t="shared" si="1"/>
        <v>0</v>
      </c>
      <c r="E11" s="137">
        <f t="shared" si="1"/>
        <v>0</v>
      </c>
      <c r="F11" s="137">
        <f t="shared" si="1"/>
        <v>0</v>
      </c>
      <c r="G11" s="137">
        <f t="shared" si="1"/>
        <v>0</v>
      </c>
      <c r="H11" s="138">
        <f>SUM(H4:H10)</f>
        <v>0</v>
      </c>
      <c r="I11" s="137">
        <f t="shared" si="1"/>
        <v>0</v>
      </c>
    </row>
    <row r="12" spans="1:24" ht="36.75" customHeight="1" x14ac:dyDescent="0.2">
      <c r="A12" s="219" t="s">
        <v>193</v>
      </c>
      <c r="B12" s="219"/>
      <c r="C12" s="219"/>
      <c r="D12" s="219"/>
      <c r="E12" s="219"/>
      <c r="F12" s="219"/>
      <c r="G12" s="219"/>
      <c r="H12" s="219"/>
      <c r="I12" s="219"/>
    </row>
    <row r="14" spans="1:24" x14ac:dyDescent="0.2">
      <c r="A14" s="139"/>
    </row>
    <row r="15" spans="1:24" ht="15" x14ac:dyDescent="0.2">
      <c r="A15" s="14"/>
    </row>
    <row r="16" spans="1:24" ht="15" x14ac:dyDescent="0.2">
      <c r="A16" s="14"/>
    </row>
    <row r="17" spans="1:1" x14ac:dyDescent="0.2">
      <c r="A17" s="139"/>
    </row>
    <row r="18" spans="1:1" x14ac:dyDescent="0.2">
      <c r="A18" s="139"/>
    </row>
    <row r="19" spans="1:1" x14ac:dyDescent="0.2">
      <c r="A19" s="139"/>
    </row>
  </sheetData>
  <sheetProtection algorithmName="SHA-512" hashValue="g0+E2I6igj2gV2/9qzWId4ZLUoJju9BcWDTdYFnL2gp5SHPVS1qtdMBIvTPvoGZ/2mJPiPQvrNzAnHpY8OjlXA==" saltValue="GByysQ8l4BzcBwYFtSeqrA==" spinCount="100000" sheet="1" objects="1" scenarios="1"/>
  <mergeCells count="3">
    <mergeCell ref="A1:I1"/>
    <mergeCell ref="A2:I2"/>
    <mergeCell ref="A12:I12"/>
  </mergeCells>
  <phoneticPr fontId="0" type="noConversion"/>
  <pageMargins left="0.75" right="0.4" top="1" bottom="0.5" header="0.5" footer="0.5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>
    <tabColor rgb="FF57517F"/>
  </sheetPr>
  <dimension ref="A1:F44"/>
  <sheetViews>
    <sheetView zoomScaleNormal="100" workbookViewId="0">
      <selection activeCell="A2" sqref="A2:F2"/>
    </sheetView>
  </sheetViews>
  <sheetFormatPr defaultRowHeight="14.25" x14ac:dyDescent="0.2"/>
  <cols>
    <col min="1" max="1" width="5.5703125" style="1" customWidth="1"/>
    <col min="2" max="2" width="40.42578125" style="1" customWidth="1"/>
    <col min="3" max="3" width="34.28515625" style="1" customWidth="1"/>
    <col min="4" max="4" width="14.85546875" style="1" customWidth="1"/>
    <col min="5" max="5" width="23" style="1" customWidth="1"/>
    <col min="6" max="6" width="41.140625" style="1" customWidth="1"/>
    <col min="7" max="16384" width="9.140625" style="1"/>
  </cols>
  <sheetData>
    <row r="1" spans="1:6" s="7" customFormat="1" ht="42" customHeight="1" x14ac:dyDescent="0.2">
      <c r="A1" s="224" t="s">
        <v>194</v>
      </c>
      <c r="B1" s="224"/>
      <c r="C1" s="224"/>
      <c r="D1" s="224"/>
      <c r="E1" s="224"/>
      <c r="F1" s="224"/>
    </row>
    <row r="2" spans="1:6" ht="181.5" customHeight="1" x14ac:dyDescent="0.2">
      <c r="A2" s="221" t="s">
        <v>195</v>
      </c>
      <c r="B2" s="222"/>
      <c r="C2" s="222"/>
      <c r="D2" s="222"/>
      <c r="E2" s="222"/>
      <c r="F2" s="223"/>
    </row>
    <row r="3" spans="1:6" ht="18.75" customHeight="1" x14ac:dyDescent="0.2">
      <c r="A3" s="220" t="s">
        <v>72</v>
      </c>
      <c r="B3" s="220"/>
      <c r="C3" s="220"/>
      <c r="D3" s="220"/>
      <c r="E3" s="220"/>
      <c r="F3" s="220"/>
    </row>
    <row r="4" spans="1:6" ht="42.75" x14ac:dyDescent="0.2">
      <c r="A4" s="140" t="s">
        <v>37</v>
      </c>
      <c r="B4" s="70" t="s">
        <v>56</v>
      </c>
      <c r="C4" s="70" t="s">
        <v>47</v>
      </c>
      <c r="D4" s="70" t="s">
        <v>48</v>
      </c>
      <c r="E4" s="70" t="s">
        <v>12</v>
      </c>
      <c r="F4" s="70" t="s">
        <v>196</v>
      </c>
    </row>
    <row r="5" spans="1:6" x14ac:dyDescent="0.2">
      <c r="A5" s="12"/>
      <c r="B5" s="12"/>
      <c r="C5" s="12"/>
      <c r="D5" s="12"/>
      <c r="E5" s="12"/>
      <c r="F5" s="12"/>
    </row>
    <row r="6" spans="1:6" x14ac:dyDescent="0.2">
      <c r="A6" s="12"/>
      <c r="B6" s="12"/>
      <c r="C6" s="12"/>
      <c r="D6" s="12"/>
      <c r="E6" s="12"/>
      <c r="F6" s="12"/>
    </row>
    <row r="7" spans="1:6" x14ac:dyDescent="0.2">
      <c r="A7" s="12"/>
      <c r="B7" s="12"/>
      <c r="C7" s="12"/>
      <c r="D7" s="12"/>
      <c r="E7" s="12"/>
      <c r="F7" s="12"/>
    </row>
    <row r="8" spans="1:6" x14ac:dyDescent="0.2">
      <c r="A8" s="12"/>
      <c r="B8" s="12"/>
      <c r="C8" s="12"/>
      <c r="D8" s="12"/>
      <c r="E8" s="12"/>
      <c r="F8" s="12"/>
    </row>
    <row r="9" spans="1:6" x14ac:dyDescent="0.2">
      <c r="A9" s="12"/>
      <c r="B9" s="12"/>
      <c r="C9" s="12"/>
      <c r="D9" s="12"/>
      <c r="E9" s="12"/>
      <c r="F9" s="12"/>
    </row>
    <row r="10" spans="1:6" x14ac:dyDescent="0.2">
      <c r="A10" s="12"/>
      <c r="B10" s="12"/>
      <c r="C10" s="12"/>
      <c r="D10" s="12"/>
      <c r="E10" s="12"/>
      <c r="F10" s="12"/>
    </row>
    <row r="11" spans="1:6" x14ac:dyDescent="0.2">
      <c r="A11" s="12"/>
      <c r="B11" s="12"/>
      <c r="C11" s="12"/>
      <c r="D11" s="12"/>
      <c r="E11" s="12"/>
      <c r="F11" s="12"/>
    </row>
    <row r="12" spans="1:6" x14ac:dyDescent="0.2">
      <c r="A12" s="12"/>
      <c r="B12" s="12"/>
      <c r="C12" s="12"/>
      <c r="D12" s="12"/>
      <c r="E12" s="12"/>
      <c r="F12" s="12"/>
    </row>
    <row r="13" spans="1:6" x14ac:dyDescent="0.2">
      <c r="A13" s="12"/>
      <c r="B13" s="12"/>
      <c r="C13" s="12"/>
      <c r="D13" s="12"/>
      <c r="E13" s="12"/>
      <c r="F13" s="12"/>
    </row>
    <row r="14" spans="1:6" x14ac:dyDescent="0.2">
      <c r="A14" s="12"/>
      <c r="B14" s="12"/>
      <c r="C14" s="12"/>
      <c r="D14" s="12"/>
      <c r="E14" s="12"/>
      <c r="F14" s="12"/>
    </row>
    <row r="15" spans="1:6" x14ac:dyDescent="0.2">
      <c r="A15" s="12"/>
      <c r="B15" s="12"/>
      <c r="C15" s="12"/>
      <c r="D15" s="12"/>
      <c r="E15" s="12"/>
      <c r="F15" s="12"/>
    </row>
    <row r="16" spans="1:6" x14ac:dyDescent="0.2">
      <c r="B16" s="8"/>
      <c r="C16" s="8"/>
      <c r="D16" s="9"/>
    </row>
    <row r="17" spans="2:4" x14ac:dyDescent="0.2">
      <c r="B17" s="8"/>
      <c r="C17" s="8"/>
      <c r="D17" s="9"/>
    </row>
    <row r="18" spans="2:4" x14ac:dyDescent="0.2">
      <c r="B18" s="8"/>
      <c r="C18" s="8"/>
      <c r="D18" s="9"/>
    </row>
    <row r="19" spans="2:4" x14ac:dyDescent="0.2">
      <c r="B19" s="8"/>
      <c r="C19" s="8"/>
      <c r="D19" s="9"/>
    </row>
    <row r="20" spans="2:4" x14ac:dyDescent="0.2">
      <c r="B20" s="8"/>
      <c r="C20" s="8"/>
      <c r="D20" s="9"/>
    </row>
    <row r="21" spans="2:4" x14ac:dyDescent="0.2">
      <c r="B21" s="8"/>
      <c r="C21" s="8"/>
      <c r="D21" s="9"/>
    </row>
    <row r="22" spans="2:4" x14ac:dyDescent="0.2">
      <c r="B22" s="8"/>
      <c r="C22" s="8"/>
      <c r="D22" s="9"/>
    </row>
    <row r="23" spans="2:4" x14ac:dyDescent="0.2">
      <c r="B23" s="8"/>
      <c r="C23" s="8"/>
      <c r="D23" s="9"/>
    </row>
    <row r="24" spans="2:4" x14ac:dyDescent="0.2">
      <c r="B24" s="8"/>
      <c r="C24" s="8"/>
      <c r="D24" s="9"/>
    </row>
    <row r="25" spans="2:4" x14ac:dyDescent="0.2">
      <c r="B25" s="8"/>
      <c r="C25" s="8"/>
      <c r="D25" s="9"/>
    </row>
    <row r="26" spans="2:4" x14ac:dyDescent="0.2">
      <c r="B26" s="8"/>
      <c r="C26" s="8"/>
      <c r="D26" s="9"/>
    </row>
    <row r="27" spans="2:4" x14ac:dyDescent="0.2">
      <c r="B27" s="8"/>
      <c r="C27" s="8"/>
      <c r="D27" s="9"/>
    </row>
    <row r="28" spans="2:4" x14ac:dyDescent="0.2">
      <c r="B28" s="8"/>
      <c r="C28" s="8"/>
      <c r="D28" s="9"/>
    </row>
    <row r="29" spans="2:4" x14ac:dyDescent="0.2">
      <c r="B29" s="8"/>
      <c r="C29" s="8"/>
      <c r="D29" s="9"/>
    </row>
    <row r="30" spans="2:4" x14ac:dyDescent="0.2">
      <c r="B30" s="8"/>
      <c r="C30" s="8"/>
      <c r="D30" s="9"/>
    </row>
    <row r="31" spans="2:4" x14ac:dyDescent="0.2">
      <c r="B31" s="8"/>
      <c r="C31" s="8"/>
      <c r="D31" s="9"/>
    </row>
    <row r="32" spans="2:4" x14ac:dyDescent="0.2">
      <c r="B32" s="9"/>
      <c r="C32" s="9"/>
      <c r="D32" s="9"/>
    </row>
    <row r="33" spans="2:4" x14ac:dyDescent="0.2">
      <c r="B33" s="9"/>
      <c r="C33" s="9"/>
      <c r="D33" s="9"/>
    </row>
    <row r="34" spans="2:4" x14ac:dyDescent="0.2">
      <c r="B34" s="9"/>
      <c r="C34" s="9"/>
      <c r="D34" s="9"/>
    </row>
    <row r="35" spans="2:4" x14ac:dyDescent="0.2">
      <c r="B35" s="9"/>
      <c r="C35" s="9"/>
      <c r="D35" s="9"/>
    </row>
    <row r="36" spans="2:4" x14ac:dyDescent="0.2">
      <c r="B36" s="9"/>
      <c r="C36" s="9"/>
      <c r="D36" s="9"/>
    </row>
    <row r="37" spans="2:4" x14ac:dyDescent="0.2">
      <c r="B37" s="9"/>
      <c r="C37" s="9"/>
      <c r="D37" s="9"/>
    </row>
    <row r="38" spans="2:4" x14ac:dyDescent="0.2">
      <c r="B38" s="9"/>
      <c r="C38" s="9"/>
      <c r="D38" s="9"/>
    </row>
    <row r="39" spans="2:4" x14ac:dyDescent="0.2">
      <c r="B39" s="9"/>
      <c r="C39" s="9"/>
      <c r="D39" s="9"/>
    </row>
    <row r="40" spans="2:4" x14ac:dyDescent="0.2">
      <c r="B40" s="9"/>
      <c r="C40" s="9"/>
      <c r="D40" s="9"/>
    </row>
    <row r="41" spans="2:4" x14ac:dyDescent="0.2">
      <c r="B41" s="9"/>
      <c r="C41" s="9"/>
      <c r="D41" s="9"/>
    </row>
    <row r="42" spans="2:4" x14ac:dyDescent="0.2">
      <c r="B42" s="9"/>
      <c r="C42" s="9"/>
      <c r="D42" s="9"/>
    </row>
    <row r="43" spans="2:4" x14ac:dyDescent="0.2">
      <c r="B43" s="9"/>
      <c r="C43" s="9"/>
      <c r="D43" s="9"/>
    </row>
    <row r="44" spans="2:4" x14ac:dyDescent="0.2">
      <c r="B44" s="9"/>
      <c r="C44" s="9"/>
      <c r="D44" s="9"/>
    </row>
  </sheetData>
  <sheetProtection algorithmName="SHA-512" hashValue="6Uw11n3PWrFS8WGcXLhiWeYlmT4i7gyZglob/n61cM5DbC8Bz594bqDkS9tFT+FGyIZ3DB0iTY+Uf3ZqMQ/opg==" saltValue="x9cBLp4LBPhzx6VPEISOHQ==" spinCount="100000" sheet="1" objects="1" scenarios="1"/>
  <mergeCells count="3">
    <mergeCell ref="A3:F3"/>
    <mergeCell ref="A2:F2"/>
    <mergeCell ref="A1:F1"/>
  </mergeCells>
  <phoneticPr fontId="0" type="noConversion"/>
  <pageMargins left="0.41" right="0.4" top="1" bottom="1" header="0.5" footer="0.5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AF980-B009-4443-96AA-59417B52156F}">
  <sheetPr codeName="Лист5">
    <tabColor theme="6" tint="-0.249977111117893"/>
  </sheetPr>
  <dimension ref="A1:C58"/>
  <sheetViews>
    <sheetView topLeftCell="A40" workbookViewId="0">
      <selection activeCell="B23" sqref="B23:C23"/>
    </sheetView>
  </sheetViews>
  <sheetFormatPr defaultRowHeight="15" x14ac:dyDescent="0.25"/>
  <cols>
    <col min="1" max="1" width="77.7109375" style="142" customWidth="1"/>
    <col min="2" max="2" width="15.42578125" style="142" customWidth="1"/>
    <col min="3" max="3" width="20.5703125" style="142" customWidth="1"/>
    <col min="4" max="16384" width="9.140625" style="125"/>
  </cols>
  <sheetData>
    <row r="1" spans="1:3" ht="15" customHeight="1" x14ac:dyDescent="0.25">
      <c r="A1" s="231" t="s">
        <v>197</v>
      </c>
      <c r="B1" s="231"/>
      <c r="C1" s="231"/>
    </row>
    <row r="2" spans="1:3" ht="12.75" customHeight="1" x14ac:dyDescent="0.25">
      <c r="A2" s="230"/>
      <c r="B2" s="230"/>
      <c r="C2" s="230"/>
    </row>
    <row r="3" spans="1:3" ht="15.75" x14ac:dyDescent="0.25">
      <c r="A3" s="232" t="str">
        <f>"От:  "&amp;'Общие сведения'!B4&amp;" "&amp;'Общие сведения'!B3&amp;", "&amp;'Общие сведения'!B5&amp;", "&amp;'Общие сведения'!B15&amp;", "&amp;'Общие сведения'!B17&amp;""</f>
        <v xml:space="preserve">От:   , , , </v>
      </c>
      <c r="B3" s="232"/>
      <c r="C3" s="232"/>
    </row>
    <row r="4" spans="1:3" ht="15" customHeight="1" x14ac:dyDescent="0.25">
      <c r="A4" s="233"/>
      <c r="B4" s="233"/>
      <c r="C4" s="233"/>
    </row>
    <row r="5" spans="1:3" ht="15.75" customHeight="1" x14ac:dyDescent="0.25">
      <c r="A5" s="234" t="s">
        <v>16</v>
      </c>
      <c r="B5" s="234"/>
      <c r="C5" s="234"/>
    </row>
    <row r="6" spans="1:3" ht="8.25" customHeight="1" x14ac:dyDescent="0.25">
      <c r="A6" s="230"/>
      <c r="B6" s="230"/>
      <c r="C6" s="230"/>
    </row>
    <row r="7" spans="1:3" ht="13.5" customHeight="1" x14ac:dyDescent="0.25">
      <c r="A7" s="225" t="s">
        <v>198</v>
      </c>
      <c r="B7" s="226"/>
      <c r="C7" s="226"/>
    </row>
    <row r="8" spans="1:3" ht="13.5" customHeight="1" x14ac:dyDescent="0.25">
      <c r="A8" s="227" t="s">
        <v>155</v>
      </c>
      <c r="B8" s="227"/>
      <c r="C8" s="227"/>
    </row>
    <row r="9" spans="1:3" ht="24" customHeight="1" thickBot="1" x14ac:dyDescent="0.3">
      <c r="A9" s="228">
        <f>'Общие сведения'!C28</f>
        <v>0</v>
      </c>
      <c r="B9" s="229"/>
      <c r="C9" s="229"/>
    </row>
    <row r="10" spans="1:3" ht="22.5" customHeight="1" thickBot="1" x14ac:dyDescent="0.3">
      <c r="A10" s="74" t="s">
        <v>82</v>
      </c>
      <c r="B10" s="237" t="s">
        <v>157</v>
      </c>
      <c r="C10" s="238"/>
    </row>
    <row r="11" spans="1:3" x14ac:dyDescent="0.25">
      <c r="A11" s="75" t="s">
        <v>74</v>
      </c>
      <c r="B11" s="241">
        <f>'Общие сведения'!C48</f>
        <v>0</v>
      </c>
      <c r="C11" s="242"/>
    </row>
    <row r="12" spans="1:3" x14ac:dyDescent="0.25">
      <c r="A12" s="76" t="s">
        <v>85</v>
      </c>
      <c r="B12" s="245">
        <f>'Общие сведения'!C54</f>
        <v>0</v>
      </c>
      <c r="C12" s="246"/>
    </row>
    <row r="13" spans="1:3" ht="15.75" thickBot="1" x14ac:dyDescent="0.3">
      <c r="A13" s="76" t="s">
        <v>87</v>
      </c>
      <c r="B13" s="245">
        <f>'Общие сведения'!C56</f>
        <v>0</v>
      </c>
      <c r="C13" s="246"/>
    </row>
    <row r="14" spans="1:3" ht="16.5" thickBot="1" x14ac:dyDescent="0.3">
      <c r="A14" s="74" t="s">
        <v>83</v>
      </c>
      <c r="B14" s="237" t="s">
        <v>158</v>
      </c>
      <c r="C14" s="238"/>
    </row>
    <row r="15" spans="1:3" x14ac:dyDescent="0.25">
      <c r="A15" s="76" t="s">
        <v>171</v>
      </c>
      <c r="B15" s="245">
        <f>'Общие сведения'!C59</f>
        <v>0</v>
      </c>
      <c r="C15" s="246"/>
    </row>
    <row r="16" spans="1:3" x14ac:dyDescent="0.25">
      <c r="A16" s="76" t="s">
        <v>125</v>
      </c>
      <c r="B16" s="243">
        <f>'Общие сведения'!C60</f>
        <v>0</v>
      </c>
      <c r="C16" s="244"/>
    </row>
    <row r="17" spans="1:3" ht="28.5" x14ac:dyDescent="0.25">
      <c r="A17" s="76" t="s">
        <v>150</v>
      </c>
      <c r="B17" s="245">
        <f>'Общие сведения'!C62</f>
        <v>0</v>
      </c>
      <c r="C17" s="246"/>
    </row>
    <row r="18" spans="1:3" x14ac:dyDescent="0.25">
      <c r="A18" s="76" t="s">
        <v>126</v>
      </c>
      <c r="B18" s="243">
        <f>'Общие сведения'!C64</f>
        <v>0</v>
      </c>
      <c r="C18" s="244"/>
    </row>
    <row r="19" spans="1:3" ht="15" customHeight="1" x14ac:dyDescent="0.25">
      <c r="A19" s="76" t="s">
        <v>127</v>
      </c>
      <c r="B19" s="235">
        <f>'Общие сведения'!C68</f>
        <v>0</v>
      </c>
      <c r="C19" s="236"/>
    </row>
    <row r="20" spans="1:3" x14ac:dyDescent="0.25">
      <c r="A20" s="76" t="s">
        <v>128</v>
      </c>
      <c r="B20" s="235">
        <f>'Общие сведения'!C70</f>
        <v>0</v>
      </c>
      <c r="C20" s="236"/>
    </row>
    <row r="21" spans="1:3" ht="15.75" thickBot="1" x14ac:dyDescent="0.3">
      <c r="A21" s="77" t="s">
        <v>172</v>
      </c>
      <c r="B21" s="235">
        <f>'Общие сведения'!C72</f>
        <v>0</v>
      </c>
      <c r="C21" s="236"/>
    </row>
    <row r="22" spans="1:3" ht="16.5" thickBot="1" x14ac:dyDescent="0.3">
      <c r="A22" s="74" t="s">
        <v>84</v>
      </c>
      <c r="B22" s="237" t="s">
        <v>157</v>
      </c>
      <c r="C22" s="238"/>
    </row>
    <row r="23" spans="1:3" x14ac:dyDescent="0.25">
      <c r="A23" s="76" t="s">
        <v>79</v>
      </c>
      <c r="B23" s="243">
        <f>'Общие сведения'!C76</f>
        <v>0</v>
      </c>
      <c r="C23" s="244"/>
    </row>
    <row r="24" spans="1:3" ht="15.75" thickBot="1" x14ac:dyDescent="0.3">
      <c r="A24" s="76" t="s">
        <v>80</v>
      </c>
      <c r="B24" s="235">
        <f>'Общие сведения'!C77</f>
        <v>0</v>
      </c>
      <c r="C24" s="236"/>
    </row>
    <row r="25" spans="1:3" ht="16.5" thickBot="1" x14ac:dyDescent="0.3">
      <c r="A25" s="74" t="s">
        <v>86</v>
      </c>
      <c r="B25" s="237" t="s">
        <v>157</v>
      </c>
      <c r="C25" s="238"/>
    </row>
    <row r="26" spans="1:3" x14ac:dyDescent="0.25">
      <c r="A26" s="76" t="s">
        <v>92</v>
      </c>
      <c r="B26" s="239">
        <f>'Общие сведения'!C23</f>
        <v>0</v>
      </c>
      <c r="C26" s="240"/>
    </row>
    <row r="27" spans="1:3" x14ac:dyDescent="0.25">
      <c r="A27" s="76" t="s">
        <v>52</v>
      </c>
      <c r="B27" s="243">
        <f>'Показатели деятельности'!U11</f>
        <v>0</v>
      </c>
      <c r="C27" s="244"/>
    </row>
    <row r="28" spans="1:3" x14ac:dyDescent="0.25">
      <c r="A28" s="76" t="s">
        <v>81</v>
      </c>
      <c r="B28" s="243">
        <f>'Показатели деятельности'!V11</f>
        <v>0</v>
      </c>
      <c r="C28" s="244"/>
    </row>
    <row r="29" spans="1:3" ht="15.75" thickBot="1" x14ac:dyDescent="0.3">
      <c r="A29" s="78" t="s">
        <v>106</v>
      </c>
      <c r="B29" s="247">
        <f>'Показатели деятельности'!W11</f>
        <v>0</v>
      </c>
      <c r="C29" s="248"/>
    </row>
    <row r="30" spans="1:3" ht="40.5" customHeight="1" thickBot="1" x14ac:dyDescent="0.3">
      <c r="A30" s="74" t="s">
        <v>23</v>
      </c>
      <c r="B30" s="79" t="s">
        <v>58</v>
      </c>
      <c r="C30" s="79" t="s">
        <v>156</v>
      </c>
    </row>
    <row r="31" spans="1:3" x14ac:dyDescent="0.25">
      <c r="A31" s="80" t="s">
        <v>34</v>
      </c>
      <c r="B31" s="81" t="str">
        <f>'Показатели деятельности'!T4</f>
        <v xml:space="preserve"> </v>
      </c>
      <c r="C31" s="82">
        <f>'Показатели деятельности'!S4</f>
        <v>0</v>
      </c>
    </row>
    <row r="32" spans="1:3" x14ac:dyDescent="0.25">
      <c r="A32" s="83" t="s">
        <v>45</v>
      </c>
      <c r="B32" s="84" t="str">
        <f>'Показатели деятельности'!T5</f>
        <v xml:space="preserve"> </v>
      </c>
      <c r="C32" s="85">
        <f>'Показатели деятельности'!S5</f>
        <v>0</v>
      </c>
    </row>
    <row r="33" spans="1:3" x14ac:dyDescent="0.25">
      <c r="A33" s="83" t="s">
        <v>25</v>
      </c>
      <c r="B33" s="84" t="str">
        <f>'Показатели деятельности'!T6</f>
        <v xml:space="preserve"> </v>
      </c>
      <c r="C33" s="85">
        <f>'Показатели деятельности'!S6</f>
        <v>0</v>
      </c>
    </row>
    <row r="34" spans="1:3" x14ac:dyDescent="0.25">
      <c r="A34" s="83" t="s">
        <v>53</v>
      </c>
      <c r="B34" s="84" t="str">
        <f>'Показатели деятельности'!T7</f>
        <v xml:space="preserve"> </v>
      </c>
      <c r="C34" s="82">
        <f>'Показатели деятельности'!S7</f>
        <v>0</v>
      </c>
    </row>
    <row r="35" spans="1:3" x14ac:dyDescent="0.25">
      <c r="A35" s="83" t="s">
        <v>46</v>
      </c>
      <c r="B35" s="84" t="str">
        <f>'Показатели деятельности'!T8</f>
        <v xml:space="preserve"> </v>
      </c>
      <c r="C35" s="82">
        <f>'Показатели деятельности'!S8</f>
        <v>0</v>
      </c>
    </row>
    <row r="36" spans="1:3" x14ac:dyDescent="0.25">
      <c r="A36" s="83" t="s">
        <v>54</v>
      </c>
      <c r="B36" s="84" t="str">
        <f>'Показатели деятельности'!T9</f>
        <v xml:space="preserve"> </v>
      </c>
      <c r="C36" s="82">
        <f>'Показатели деятельности'!S9</f>
        <v>0</v>
      </c>
    </row>
    <row r="37" spans="1:3" ht="15.75" thickBot="1" x14ac:dyDescent="0.3">
      <c r="A37" s="86" t="s">
        <v>40</v>
      </c>
      <c r="B37" s="87" t="str">
        <f>'Показатели деятельности'!T10</f>
        <v xml:space="preserve"> </v>
      </c>
      <c r="C37" s="88">
        <f>'Показатели деятельности'!S10</f>
        <v>0</v>
      </c>
    </row>
    <row r="38" spans="1:3" ht="19.5" customHeight="1" thickBot="1" x14ac:dyDescent="0.3">
      <c r="A38" s="89" t="s">
        <v>55</v>
      </c>
      <c r="B38" s="90">
        <f>'Показатели деятельности'!T11</f>
        <v>0</v>
      </c>
      <c r="C38" s="91">
        <f>'Показатели деятельности'!S11</f>
        <v>0</v>
      </c>
    </row>
    <row r="39" spans="1:3" ht="15" customHeight="1" x14ac:dyDescent="0.25">
      <c r="A39" s="80" t="s">
        <v>42</v>
      </c>
      <c r="B39" s="92" t="str">
        <f>'Показатели деятельности'!T12</f>
        <v xml:space="preserve"> </v>
      </c>
      <c r="C39" s="93">
        <f>'Показатели деятельности'!S12</f>
        <v>0</v>
      </c>
    </row>
    <row r="40" spans="1:3" ht="15" customHeight="1" thickBot="1" x14ac:dyDescent="0.3">
      <c r="A40" s="80" t="s">
        <v>17</v>
      </c>
      <c r="B40" s="94" t="str">
        <f>'Показатели деятельности'!T13</f>
        <v xml:space="preserve"> </v>
      </c>
      <c r="C40" s="95">
        <f>'Показатели деятельности'!S13</f>
        <v>0</v>
      </c>
    </row>
    <row r="41" spans="1:3" ht="18.75" customHeight="1" thickBot="1" x14ac:dyDescent="0.3">
      <c r="A41" s="96" t="s">
        <v>26</v>
      </c>
      <c r="B41" s="90">
        <f>'Показатели деятельности'!T14</f>
        <v>0</v>
      </c>
      <c r="C41" s="91">
        <f>'Показатели деятельности'!S14</f>
        <v>0</v>
      </c>
    </row>
    <row r="42" spans="1:3" ht="18.75" customHeight="1" thickBot="1" x14ac:dyDescent="0.3">
      <c r="A42" s="97"/>
      <c r="B42" s="98"/>
      <c r="C42" s="99"/>
    </row>
    <row r="43" spans="1:3" ht="39.75" customHeight="1" thickBot="1" x14ac:dyDescent="0.3">
      <c r="A43" s="74" t="s">
        <v>67</v>
      </c>
      <c r="B43" s="79" t="s">
        <v>58</v>
      </c>
      <c r="C43" s="79" t="s">
        <v>156</v>
      </c>
    </row>
    <row r="44" spans="1:3" ht="14.25" customHeight="1" x14ac:dyDescent="0.25">
      <c r="A44" s="83" t="str">
        <f>'Цели оценки'!B3</f>
        <v>Организация и реструктуризация бизнеса</v>
      </c>
      <c r="B44" s="84" t="str">
        <f>IF(C50=0," ",C44/C50)</f>
        <v xml:space="preserve"> </v>
      </c>
      <c r="C44" s="85">
        <f>'Цели оценки'!B11</f>
        <v>0</v>
      </c>
    </row>
    <row r="45" spans="1:3" ht="14.25" customHeight="1" x14ac:dyDescent="0.25">
      <c r="A45" s="83" t="str">
        <f>'Цели оценки'!C3</f>
        <v>Текущее функционирование (кредитование, страхование, аренда, залог)</v>
      </c>
      <c r="B45" s="84" t="str">
        <f>IF(C50=0," ",C45/C50)</f>
        <v xml:space="preserve"> </v>
      </c>
      <c r="C45" s="85">
        <f>'Цели оценки'!C11</f>
        <v>0</v>
      </c>
    </row>
    <row r="46" spans="1:3" ht="14.25" customHeight="1" x14ac:dyDescent="0.25">
      <c r="A46" s="83" t="str">
        <f>'Цели оценки'!D3</f>
        <v>Купля-продажа, сделки по слияниям и поглощениям</v>
      </c>
      <c r="B46" s="84" t="str">
        <f>IF(C50=0," ",C46/C50)</f>
        <v xml:space="preserve"> </v>
      </c>
      <c r="C46" s="85">
        <f>'Цели оценки'!D11</f>
        <v>0</v>
      </c>
    </row>
    <row r="47" spans="1:3" ht="14.25" customHeight="1" x14ac:dyDescent="0.25">
      <c r="A47" s="83" t="str">
        <f>'Цели оценки'!E3</f>
        <v>Приватизация</v>
      </c>
      <c r="B47" s="84" t="str">
        <f>IF(C50=0," ",C47/C50)</f>
        <v xml:space="preserve"> </v>
      </c>
      <c r="C47" s="85">
        <f>'Цели оценки'!E11</f>
        <v>0</v>
      </c>
    </row>
    <row r="48" spans="1:3" ht="14.25" customHeight="1" x14ac:dyDescent="0.25">
      <c r="A48" s="83" t="str">
        <f>'Цели оценки'!F3</f>
        <v>Банкротство, ликвидация</v>
      </c>
      <c r="B48" s="84" t="str">
        <f>IF(C50=0," ",C48/C50)</f>
        <v xml:space="preserve"> </v>
      </c>
      <c r="C48" s="85">
        <f>'Цели оценки'!F11</f>
        <v>0</v>
      </c>
    </row>
    <row r="49" spans="1:3" ht="14.25" customHeight="1" x14ac:dyDescent="0.25">
      <c r="A49" s="83" t="str">
        <f>'Цели оценки'!G3</f>
        <v>Другие ситуации (приведите пожалуйста пример)</v>
      </c>
      <c r="B49" s="84" t="str">
        <f>IF(C50=0," ",C49/C50)</f>
        <v xml:space="preserve"> </v>
      </c>
      <c r="C49" s="85">
        <f>'Цели оценки'!G11</f>
        <v>0</v>
      </c>
    </row>
    <row r="50" spans="1:3" ht="14.25" customHeight="1" thickBot="1" x14ac:dyDescent="0.3">
      <c r="A50" s="100" t="str">
        <f>'Цели оценки'!A11</f>
        <v xml:space="preserve">Всего по оценочной деятельности: </v>
      </c>
      <c r="B50" s="101">
        <f>SUM(B44:B49)</f>
        <v>0</v>
      </c>
      <c r="C50" s="102">
        <f>SUM(C44:C49)</f>
        <v>0</v>
      </c>
    </row>
    <row r="51" spans="1:3" ht="14.25" customHeight="1" x14ac:dyDescent="0.25">
      <c r="A51" s="103"/>
      <c r="B51" s="104"/>
      <c r="C51" s="105"/>
    </row>
    <row r="52" spans="1:3" ht="14.25" customHeight="1" x14ac:dyDescent="0.25">
      <c r="A52" s="103"/>
      <c r="B52" s="104"/>
      <c r="C52" s="105"/>
    </row>
    <row r="53" spans="1:3" ht="14.25" customHeight="1" x14ac:dyDescent="0.25">
      <c r="A53" s="106" t="s">
        <v>18</v>
      </c>
      <c r="B53" s="106"/>
      <c r="C53" s="106"/>
    </row>
    <row r="54" spans="1:3" ht="14.25" customHeight="1" x14ac:dyDescent="0.25">
      <c r="A54" s="106"/>
      <c r="B54" s="106"/>
      <c r="C54" s="107" t="s">
        <v>19</v>
      </c>
    </row>
    <row r="55" spans="1:3" ht="14.25" customHeight="1" x14ac:dyDescent="0.25">
      <c r="A55" s="108">
        <f>'Общие сведения'!B101</f>
        <v>0</v>
      </c>
      <c r="B55" s="106"/>
      <c r="C55" s="141" t="s">
        <v>20</v>
      </c>
    </row>
    <row r="56" spans="1:3" s="142" customFormat="1" ht="14.25" customHeight="1" x14ac:dyDescent="0.25">
      <c r="A56" s="109">
        <f>'Общие сведения'!C101</f>
        <v>0</v>
      </c>
      <c r="B56" s="106"/>
      <c r="C56" s="107" t="s">
        <v>21</v>
      </c>
    </row>
    <row r="57" spans="1:3" ht="14.25" customHeight="1" x14ac:dyDescent="0.25">
      <c r="A57" s="110" t="s">
        <v>22</v>
      </c>
      <c r="B57" s="106"/>
      <c r="C57" s="106"/>
    </row>
    <row r="58" spans="1:3" x14ac:dyDescent="0.25">
      <c r="A58" s="73"/>
      <c r="B58" s="106"/>
      <c r="C58" s="106"/>
    </row>
  </sheetData>
  <sheetProtection algorithmName="SHA-512" hashValue="Ez20WBNH6G4Ph5ISWx0tkvob5wUVWqFt6F/cVKjSZQEnK0tGxP+Y4kU8zbJb7+t+JVaVQ61SnSeeWrFQzLKbCw==" saltValue="pAOSpOUadgN1z7g0K8enGw==" spinCount="100000" sheet="1" objects="1" scenarios="1"/>
  <mergeCells count="29">
    <mergeCell ref="B27:C27"/>
    <mergeCell ref="B28:C28"/>
    <mergeCell ref="B29:C29"/>
    <mergeCell ref="B23:C23"/>
    <mergeCell ref="B24:C24"/>
    <mergeCell ref="B21:C21"/>
    <mergeCell ref="B25:C25"/>
    <mergeCell ref="B26:C26"/>
    <mergeCell ref="B10:C10"/>
    <mergeCell ref="B11:C11"/>
    <mergeCell ref="B19:C19"/>
    <mergeCell ref="B20:C20"/>
    <mergeCell ref="B22:C22"/>
    <mergeCell ref="B18:C18"/>
    <mergeCell ref="B15:C15"/>
    <mergeCell ref="B12:C12"/>
    <mergeCell ref="B13:C13"/>
    <mergeCell ref="B14:C14"/>
    <mergeCell ref="B17:C17"/>
    <mergeCell ref="B16:C16"/>
    <mergeCell ref="A7:C7"/>
    <mergeCell ref="A8:C8"/>
    <mergeCell ref="A9:C9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Общие сведения</vt:lpstr>
      <vt:lpstr>Показатели деятельности</vt:lpstr>
      <vt:lpstr>Цели оценки</vt:lpstr>
      <vt:lpstr>Аффилированные организации</vt:lpstr>
      <vt:lpstr>Бланк подтверждения</vt:lpstr>
    </vt:vector>
  </TitlesOfParts>
  <Company>RAEX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Anketa</dc:title>
  <dc:creator>RAEX</dc:creator>
  <cp:lastModifiedBy>Ярославцев Николай</cp:lastModifiedBy>
  <cp:lastPrinted>2018-06-05T10:26:03Z</cp:lastPrinted>
  <dcterms:created xsi:type="dcterms:W3CDTF">2004-10-13T11:30:46Z</dcterms:created>
  <dcterms:modified xsi:type="dcterms:W3CDTF">2019-07-16T12:10:15Z</dcterms:modified>
</cp:coreProperties>
</file>